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ento_zošit"/>
  <mc:AlternateContent xmlns:mc="http://schemas.openxmlformats.org/markup-compatibility/2006">
    <mc:Choice Requires="x15">
      <x15ac:absPath xmlns:x15ac="http://schemas.microsoft.com/office/spreadsheetml/2010/11/ac" url="\\share1\MPS\OR\PSS_2025\jesenné kolo_2025\MPS_MBR_2510\"/>
    </mc:Choice>
  </mc:AlternateContent>
  <xr:revisionPtr revIDLastSave="0" documentId="13_ncr:1_{714F6A24-127F-4B5D-805C-797F72E42559}" xr6:coauthVersionLast="47" xr6:coauthVersionMax="47" xr10:uidLastSave="{00000000-0000-0000-0000-000000000000}"/>
  <bookViews>
    <workbookView xWindow="30612" yWindow="-108" windowWidth="30936" windowHeight="16776" tabRatio="616" xr2:uid="{00000000-000D-0000-FFFF-FFFF00000000}"/>
  </bookViews>
  <sheets>
    <sheet name="MPS_PR_MBR" sheetId="2" r:id="rId1"/>
  </sheets>
  <definedNames>
    <definedName name="_xlnm.Print_Area" localSheetId="0">MPS_PR_MBR!$A$1:$K$60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" i="2" l="1"/>
  <c r="A51" i="2" l="1"/>
  <c r="A34" i="2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</calcChain>
</file>

<file path=xl/sharedStrings.xml><?xml version="1.0" encoding="utf-8"?>
<sst xmlns="http://schemas.openxmlformats.org/spreadsheetml/2006/main" count="119" uniqueCount="79">
  <si>
    <t xml:space="preserve">                                          </t>
  </si>
  <si>
    <t xml:space="preserve">Dátum:             </t>
  </si>
  <si>
    <t xml:space="preserve"> Pečiatka a podpis:</t>
  </si>
  <si>
    <t>Záväzná prihláška – objednávka MPS</t>
  </si>
  <si>
    <t>Označenie MPS</t>
  </si>
  <si>
    <t>Koncentračná úroveň</t>
  </si>
  <si>
    <t>Objednávateľ</t>
  </si>
  <si>
    <t>Kontaktná osoba</t>
  </si>
  <si>
    <t>e-mail</t>
  </si>
  <si>
    <r>
      <t xml:space="preserve">Cena MPS celkom </t>
    </r>
    <r>
      <rPr>
        <sz val="7"/>
        <color rgb="FF000000"/>
        <rFont val="Arial"/>
        <family val="2"/>
        <charset val="238"/>
      </rPr>
      <t>(základný poplatok + cena za jednotlivé ukazovatele + paušálny poplatok za dovoz vzoriek)</t>
    </r>
  </si>
  <si>
    <t>Evidenčné číslo účastníka</t>
  </si>
  <si>
    <t>Organizácia:</t>
  </si>
  <si>
    <t>Názov laboratória:</t>
  </si>
  <si>
    <r>
      <rPr>
        <b/>
        <sz val="8"/>
        <color rgb="FF000000"/>
        <rFont val="Arial"/>
        <family val="2"/>
        <charset val="238"/>
      </rPr>
      <t xml:space="preserve">Adresa pre fakturáciu
</t>
    </r>
    <r>
      <rPr>
        <sz val="6"/>
        <color rgb="FF000000"/>
        <rFont val="Arial"/>
        <family val="2"/>
        <charset val="238"/>
      </rPr>
      <t>(ak sa líši od objednávateľa)</t>
    </r>
  </si>
  <si>
    <t>Ulica:</t>
  </si>
  <si>
    <t>DIČ</t>
  </si>
  <si>
    <t>IČO</t>
  </si>
  <si>
    <t>Ukazovatele / matrica</t>
  </si>
  <si>
    <t>SVP, š.p. OZ Banská Bystrica, Sládkovičova 31</t>
  </si>
  <si>
    <t>SVP, š.p. OZ Košice, 
Ďumbierska 14</t>
  </si>
  <si>
    <t>9 - 11 hod</t>
  </si>
  <si>
    <t>11 - 12 hod</t>
  </si>
  <si>
    <t>12:30 – 13:30 hod</t>
  </si>
  <si>
    <t>Základný poplatok</t>
  </si>
  <si>
    <t>Výdaj vzoriek</t>
  </si>
  <si>
    <r>
      <rPr>
        <b/>
        <sz val="8"/>
        <color rgb="FF000000"/>
        <rFont val="Arial"/>
        <family val="2"/>
        <charset val="238"/>
      </rPr>
      <t xml:space="preserve">Údaje na vystavenie
osvedčenia
</t>
    </r>
    <r>
      <rPr>
        <sz val="6"/>
        <color rgb="FF000000"/>
        <rFont val="Arial"/>
        <family val="2"/>
        <charset val="238"/>
      </rPr>
      <t>(ak sa líši od adresy objednávateľa)</t>
    </r>
  </si>
  <si>
    <t>INFORMÁCIE K DANEJ MPS</t>
  </si>
  <si>
    <t>Cena</t>
  </si>
  <si>
    <t xml:space="preserve">Účastník MPS berie na vedomie, že:                                          </t>
  </si>
  <si>
    <r>
      <t xml:space="preserve">- bude rešpektovať pokyny pre MPS,
- dodrží celkový časový plán MPS (t.j. termíny pre zaslanie prihlášky, termíny prevzatia vzoriek, termíny analýz a odoslania výsledkov),
- </t>
    </r>
    <r>
      <rPr>
        <b/>
        <sz val="9"/>
        <color theme="1"/>
        <rFont val="Arial"/>
        <family val="2"/>
        <charset val="238"/>
      </rPr>
      <t>objednané vzorky si prevezmú účastníci MPS za dôsledného dodržania všetkých odporúčaní a právnych predpisov ohľadom aktuálnej pandemickej situácie na Slovensku, ktoré budú platné v čase vydávania vzoriek MPS v distribučných centrách zriadených v mestách: Bratislava, Banská Bystrica, Košice,</t>
    </r>
    <r>
      <rPr>
        <sz val="9"/>
        <color theme="1"/>
        <rFont val="Arial"/>
        <family val="2"/>
        <charset val="238"/>
      </rPr>
      <t xml:space="preserve">
- vzorky prevezmú kompetentní zamestnanci objednávateľa (laboratória), ktorí skontrolujú prevzaté vzorky a prípadné rozdiely medzi objednanými vzorkami budú reklamovať u zamestnanca VÚVH, ktorí im vzorky vydal proti podpisu v distribučnom centre zaznačeného na tejto prihláške,
- v odôvodnených prípadoch, objednané vzorky neprevzaté v stanovenom termíne, prevezme v Bratislave (ak to bude aktuálne vzhľadom na termín analýz),
- všetky analýzy budú vykonané v priestoroch prihláseného laboratória a vlastnými zamestnancami,
- uhradí náklady záväzne objednaných vzoriek aj v prípade, že ich laboratórium neprevezme.</t>
    </r>
  </si>
  <si>
    <t xml:space="preserve">Zároveň sa laboratórium zaväzuje, že:          </t>
  </si>
  <si>
    <t>PSČ | Mesto:</t>
  </si>
  <si>
    <r>
      <t>*</t>
    </r>
    <r>
      <rPr>
        <b/>
        <i/>
        <sz val="7"/>
        <color rgb="FF000000"/>
        <rFont val="Arial"/>
        <family val="2"/>
        <charset val="238"/>
      </rPr>
      <t>Paušálny poplatok</t>
    </r>
    <r>
      <rPr>
        <i/>
        <sz val="7"/>
        <color rgb="FF000000"/>
        <rFont val="Arial"/>
        <family val="2"/>
        <charset val="238"/>
      </rPr>
      <t xml:space="preserve"> za dopravu vzoriek pre účastníka je 0 € do Bratislavy, 9 € do Banskej Bystrice a 20 € do Košíc. 
Pri viacerých účastiach v rámci jedného rozvozu je poplatok fakturovaný iba raz.</t>
    </r>
  </si>
  <si>
    <t>Č. objednávky</t>
  </si>
  <si>
    <t>Č. účtu (IBAN)</t>
  </si>
  <si>
    <t>tel.</t>
  </si>
  <si>
    <r>
      <rPr>
        <b/>
        <sz val="8"/>
        <color theme="1"/>
        <rFont val="Arial"/>
        <family val="2"/>
        <charset val="238"/>
      </rPr>
      <t xml:space="preserve">Akreditácia
</t>
    </r>
    <r>
      <rPr>
        <sz val="8"/>
        <color theme="1"/>
        <rFont val="Arial"/>
        <family val="2"/>
        <charset val="238"/>
      </rPr>
      <t>pre danú oblasť</t>
    </r>
  </si>
  <si>
    <t>Tu vyplniť</t>
  </si>
  <si>
    <t>Tu zvoliť</t>
  </si>
  <si>
    <t>Zasl. prihlášky do</t>
  </si>
  <si>
    <t>Vzorkovnica</t>
  </si>
  <si>
    <t>Ukazovateľ</t>
  </si>
  <si>
    <t>Tu vyplniť (voliteľné)</t>
  </si>
  <si>
    <t>na medzilaboratórne porovnávacie skúšky v oblasti biologických metód</t>
  </si>
  <si>
    <r>
      <rPr>
        <b/>
        <sz val="9"/>
        <color rgb="FF000000"/>
        <rFont val="Arial"/>
        <family val="2"/>
        <charset val="238"/>
      </rPr>
      <t>Prihlasujeme laboratórium</t>
    </r>
    <r>
      <rPr>
        <sz val="9"/>
        <color rgb="FF000000"/>
        <rFont val="Arial"/>
        <family val="2"/>
        <charset val="238"/>
      </rPr>
      <t xml:space="preserve"> na účasť v programe skúšok spôsobilosti (PSS) organizovanom Národným referenčným laboratóriom pre oblasť vôd na Slovensku (NRL) do medzilaboratórnej porovnávacej skúšky spôsobilosti (MPS) v oblasti biologických metód pre analýzu vôd </t>
    </r>
    <r>
      <rPr>
        <b/>
        <sz val="9"/>
        <color rgb="FF000000"/>
        <rFont val="Arial"/>
        <family val="2"/>
        <charset val="238"/>
      </rPr>
      <t>a záväzne objednávame</t>
    </r>
    <r>
      <rPr>
        <sz val="9"/>
        <color rgb="FF000000"/>
        <rFont val="Arial"/>
        <family val="2"/>
        <charset val="238"/>
      </rPr>
      <t xml:space="preserve"> označené vzorky podľa priloženého cenníka. </t>
    </r>
    <r>
      <rPr>
        <b/>
        <sz val="9"/>
        <color rgb="FF000000"/>
        <rFont val="Arial"/>
        <family val="2"/>
        <charset val="238"/>
      </rPr>
      <t>Ceny sú bez DPH.</t>
    </r>
  </si>
  <si>
    <t>Por. číslo</t>
  </si>
  <si>
    <t>Voľba</t>
  </si>
  <si>
    <t>PONUKA UKAZOVATEĽOV – VÁŠ VÝBER OZNAČTE V STĹPCI "Voľba" KRÍŽIKOM (×)</t>
  </si>
  <si>
    <t>Typ vzorky</t>
  </si>
  <si>
    <t>Účasť v MPS je anonymná a dôverná. Účastníci MPS sú v databáze PSS vedení pod stálym evidenčným číslom, ktoré sa používa v bežnej komunikácii organizátora skúšky spôsobilosti s účastníkmi. V každej MPS je zaregistrovaným účastníkom pridelený identifikačný kód „rk“ (random kód). Je to náhodne generované číslo, ktoré sa mení pri každej MPS a je oznámené iba konkrétnemu účastníkovi. V záverečných správach sú výsledky uvádzané pod týmto identifikačným kódom.</t>
  </si>
  <si>
    <t>Každý účastník musí mať vlastnú prihlášku. Všetky údaje musia byť vyplnené. Neúplne vyplnené prihlášky a prihlášky bez pečiatky organizácie a potvrdenia podpisom, sú neplatné a nebudú zaradené do MPS.</t>
  </si>
  <si>
    <t>pričom posledné štvorčíslie je evidenčné číslo Vášho laboratória.</t>
  </si>
  <si>
    <r>
      <rPr>
        <b/>
        <sz val="11"/>
        <color theme="1"/>
        <rFont val="Arial"/>
        <family val="2"/>
        <charset val="238"/>
      </rPr>
      <t>UPOZORNENIE !!!</t>
    </r>
    <r>
      <rPr>
        <b/>
        <sz val="9"/>
        <color theme="1"/>
        <rFont val="Arial"/>
        <family val="2"/>
        <charset val="238"/>
      </rPr>
      <t xml:space="preserve">
</t>
    </r>
    <r>
      <rPr>
        <sz val="9"/>
        <color theme="1"/>
        <rFont val="Arial"/>
        <family val="2"/>
        <charset val="238"/>
      </rPr>
      <t>Excelový dokument Záväznej prihlášky - objednávky si uložte do svojho počítača pod názvom:</t>
    </r>
  </si>
  <si>
    <r>
      <t xml:space="preserve">Vzorky prevezmeme v
</t>
    </r>
    <r>
      <rPr>
        <sz val="6"/>
        <color rgb="FF000000"/>
        <rFont val="Arial"/>
        <family val="2"/>
        <charset val="238"/>
      </rPr>
      <t>(Váš výber zvoľte vyznačením krúžku (</t>
    </r>
    <r>
      <rPr>
        <b/>
        <sz val="6"/>
        <color rgb="FF000000"/>
        <rFont val="Arial"/>
        <family val="2"/>
        <charset val="238"/>
      </rPr>
      <t>●</t>
    </r>
    <r>
      <rPr>
        <sz val="6"/>
        <color rgb="FF000000"/>
        <rFont val="Arial"/>
        <family val="2"/>
        <charset val="238"/>
      </rPr>
      <t>))</t>
    </r>
  </si>
  <si>
    <t>VÚVH Bratislava, 
Nábrežie arm.gen. L. Svobodu 7</t>
  </si>
  <si>
    <t>mikrobiologický rozbor / voda</t>
  </si>
  <si>
    <t>pitná a povrchová voda</t>
  </si>
  <si>
    <t>prírodná
obohatená prírodná/pitná</t>
  </si>
  <si>
    <t>kultivovateľné mikroorganizmy pri 22°C</t>
  </si>
  <si>
    <t>100 ml / sklo</t>
  </si>
  <si>
    <t>kultivovateľné mikroorganizmy pri 36°C</t>
  </si>
  <si>
    <t>koliformné baktérie
(STN EN ISO 9308-1: 2015)</t>
  </si>
  <si>
    <r>
      <t xml:space="preserve">Escherichia coli
</t>
    </r>
    <r>
      <rPr>
        <sz val="8"/>
        <color theme="1"/>
        <rFont val="Arial"/>
        <family val="2"/>
        <charset val="238"/>
      </rPr>
      <t>(STN EN ISO 9308-1: 2015)</t>
    </r>
  </si>
  <si>
    <t>koliformné baktérie
(STN EN ISO 9308-1: 2003)</t>
  </si>
  <si>
    <r>
      <rPr>
        <i/>
        <sz val="8"/>
        <color theme="1"/>
        <rFont val="Arial"/>
        <family val="2"/>
        <charset val="238"/>
      </rPr>
      <t xml:space="preserve">Escherichia coli
</t>
    </r>
    <r>
      <rPr>
        <sz val="8"/>
        <color theme="1"/>
        <rFont val="Arial"/>
        <family val="2"/>
        <charset val="238"/>
      </rPr>
      <t>(STN EN ISO 9308-1: 2003)</t>
    </r>
  </si>
  <si>
    <t>črevné enterokoky</t>
  </si>
  <si>
    <r>
      <t xml:space="preserve">Colilert (stanovenie koliformných baktérií a </t>
    </r>
    <r>
      <rPr>
        <i/>
        <sz val="8"/>
        <color theme="1"/>
        <rFont val="Arial"/>
        <family val="2"/>
        <charset val="238"/>
      </rPr>
      <t>Escherichia coli</t>
    </r>
    <r>
      <rPr>
        <sz val="8"/>
        <color theme="1"/>
        <rFont val="Arial"/>
        <family val="2"/>
        <charset val="238"/>
      </rPr>
      <t>)</t>
    </r>
  </si>
  <si>
    <t>termotolerantné koliformné baktérie</t>
  </si>
  <si>
    <t>Pseudomonas aeruginosa</t>
  </si>
  <si>
    <t>klostrídiá - spóry anaeróbov redukujúcich siričitany</t>
  </si>
  <si>
    <t>Clostridium perfringens</t>
  </si>
  <si>
    <t>Legionella spp.</t>
  </si>
  <si>
    <t>1 000 ml / sklo</t>
  </si>
  <si>
    <t>500 ml / sklo</t>
  </si>
  <si>
    <r>
      <t xml:space="preserve">Zoznam zaregistrovaných účastníkov skúšky spôsobilosti bude zverejnený na webovej stránke VÚVH (https://www.vuvh.sk/sluzby/medzilaboratorne-porovnavacie-skusky-mps/) 10 dní po termíne určenom na zaslanie záväznej-prihlášky objednávky.
Pokyny a informácie k MPS budú zaregistrovaným účastníkom dostupné na webovej stránke VÚVH pred distribúciou vzoriek.
Organizátor PSS si vyhradzuje právo na prípadnú zmenu ukazovateľov, resp. termínov MPS. O tejto skutočnosti budú účastníci informovaní prostredníctvom elektronickej pošty. 
Vo výnimočných prípadoch, keď regulačný orgán požaduje, aby mu organizátor skúšok spôsobilosti poskytoval výsledky priamo, zainteresovaní účastníci danej MPS sú o tejto skutočnosti oboznámení e-mailom (kapitola 4.10.4 STN EN ISO/IEC 17043).
</t>
    </r>
    <r>
      <rPr>
        <b/>
        <sz val="9"/>
        <color theme="1"/>
        <rFont val="Arial"/>
        <family val="2"/>
        <charset val="238"/>
      </rPr>
      <t>V prípade akýchkoľvek nejasností, resp. problémov ohľadne skúšok spôsobilosti píšte na adresu organizátora PSS uvedenú v hlavičke tohto formulára, prípadne na mailovú adresu koordinátora uvedenú nižšie.</t>
    </r>
  </si>
  <si>
    <r>
      <rPr>
        <sz val="9"/>
        <color theme="1"/>
        <rFont val="Arial"/>
        <family val="2"/>
        <charset val="238"/>
      </rPr>
      <t>- v súlade s kapitolou 4.10.3 STN EN ISO/IEC 17043 zainteresovaná strana môže požadovať priamo poskytnutie výsledkov od organizátora skúšok spôsobilosti,
- vo výnimočných prípadoch, iba na základe požiadavky účastníka, môžu byť vzorky vydané tretej osobe (podľa písomného splnomocnenia účastníka poslaného organizátorovi PSS pred termínom distribúcie vzoriek), prípadne zasielané kuriérskou službou,
- správa o výsledkoch MPS a príslušné osvedčenie mu bude zaslané len po uhradení nákladov v zmysle Obchodného zákonníka za objednané MPS, podľa ktorého splatnosť faktúr je 30 dní,
- záverečná správa z MPS a v prípade úspešnej účasti aj príslušné Osvedčenie o správnosti výsledkov dosiahnutých v MPS budú zaslané elektronickou poštou na e-mail kontaktnej osoby uvedenej v tabuľke tejto Záväznej prihlášky – objednávky MPS,
- v prípade neúspešnej účasti účastníkovi bude spolu so Záverečnou správou zaslaná len tabuľka s výsledkami laboratória,
- môže uplatniť námietky proti vyhodnoteniu jeho výkonnosti písomne u koordinátora PSS Ing. Angelika Kassai, PhD., (angelika.kassai@vuvh.sk),  do 30 dní odo dňa, kedy namietaná skutočnosť nastala.</t>
    </r>
  </si>
  <si>
    <r>
      <rPr>
        <b/>
        <sz val="9"/>
        <color theme="1"/>
        <rFont val="Arial"/>
        <family val="2"/>
        <charset val="238"/>
      </rPr>
      <t>Záväznú prihlášku - objednávku MPS zasielajte len elektronickou poštou na mail koordinátorovi PSS (pozri nižšie) do stanoveného termínu a to v dvoch formátoch:</t>
    </r>
    <r>
      <rPr>
        <sz val="9"/>
        <color theme="1"/>
        <rFont val="Arial"/>
        <family val="2"/>
        <charset val="238"/>
      </rPr>
      <t xml:space="preserve">
    (1)  </t>
    </r>
    <r>
      <rPr>
        <b/>
        <sz val="9"/>
        <color theme="1"/>
        <rFont val="Arial"/>
        <family val="2"/>
        <charset val="238"/>
      </rPr>
      <t>jeden v „pdf“ formáte</t>
    </r>
    <r>
      <rPr>
        <sz val="9"/>
        <color theme="1"/>
        <rFont val="Arial"/>
        <family val="2"/>
        <charset val="238"/>
      </rPr>
      <t xml:space="preserve"> -  po vyplnení vytlačená prihláška autorizovaná s pečiatkou  a podpisom a čitateľne naskenovaná,
    (2) </t>
    </r>
    <r>
      <rPr>
        <b/>
        <sz val="9"/>
        <color theme="1"/>
        <rFont val="Arial"/>
        <family val="2"/>
        <charset val="238"/>
      </rPr>
      <t>druhý v excelovom formáte „xlsx“</t>
    </r>
    <r>
      <rPr>
        <sz val="9"/>
        <color theme="1"/>
        <rFont val="Arial"/>
        <family val="2"/>
        <charset val="238"/>
      </rPr>
      <t xml:space="preserve"> - dôsledne vyplnený dokument Záväznej prihlášky – objednávky v programe Microsoft Excel.
</t>
    </r>
    <r>
      <rPr>
        <b/>
        <sz val="9"/>
        <color theme="1"/>
        <rFont val="Arial"/>
        <family val="2"/>
        <charset val="238"/>
      </rPr>
      <t>Dôvodom tejto zmeny je testovanie systému elektronického spracovania údajov MPS. 
Vopred ďakujeme za akceptovanie našich požiadaviek.</t>
    </r>
  </si>
  <si>
    <r>
      <rPr>
        <b/>
        <i/>
        <u/>
        <sz val="7"/>
        <color rgb="FF000000"/>
        <rFont val="Arial"/>
        <family val="2"/>
        <charset val="238"/>
      </rPr>
      <t>Poznámka:</t>
    </r>
    <r>
      <rPr>
        <i/>
        <sz val="7"/>
        <color rgb="FF000000"/>
        <rFont val="Arial"/>
        <family val="2"/>
        <charset val="238"/>
      </rPr>
      <t xml:space="preserve">
Jednotlivé ukazovatele budú pripravené iba v prípade dostatočného záujmu účastníkov (minimálne 4). O tejto skutočnosti budú účastníci včas informovaní prostredníctvom elektronickej pošty.</t>
    </r>
  </si>
  <si>
    <t>MPS-MBR-10/2025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</si>
</sst>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#,##0.00\ &quot;€&quot;"/>
    <numFmt numFmtId="166" formatCode="#,##0\ &quot;€&quot;"/>
    <numFmt numFmtId="167" formatCode="#,##0\ &quot;€&quot;&quot;*&quot;"/>
    <numFmt numFmtId="168" formatCode="000\ 00"/>
    <numFmt numFmtId="169" formatCode="\+\ #\ &quot;/&quot;\ 000\ 000\ 000"/>
  </numFmts>
  <fonts count="31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i/>
      <sz val="11"/>
      <color theme="0" tint="-0.249977111117893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6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7"/>
      <color rgb="FF000000"/>
      <name val="Arial"/>
      <family val="2"/>
      <charset val="238"/>
    </font>
    <font>
      <b/>
      <i/>
      <sz val="7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  <font>
      <b/>
      <i/>
      <u/>
      <sz val="7"/>
      <color rgb="FF00000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i/>
      <sz val="8"/>
      <color theme="0" tint="-0.249977111117893"/>
      <name val="Arial"/>
      <family val="2"/>
      <charset val="238"/>
    </font>
    <font>
      <b/>
      <sz val="6"/>
      <color rgb="FF000000"/>
      <name val="Arial"/>
      <family val="2"/>
      <charset val="238"/>
    </font>
    <font>
      <b/>
      <sz val="10"/>
      <color theme="0"/>
      <name val="Arial"/>
      <family val="2"/>
      <charset val="238"/>
    </font>
    <font>
      <i/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154">
    <xf numFmtId="0" fontId="0" fillId="0" borderId="0" xfId="0"/>
    <xf numFmtId="0" fontId="6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14" fontId="12" fillId="0" borderId="0" xfId="0" applyNumberFormat="1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vertical="center"/>
      <protection hidden="1"/>
    </xf>
    <xf numFmtId="14" fontId="3" fillId="0" borderId="13" xfId="0" applyNumberFormat="1" applyFont="1" applyBorder="1" applyAlignment="1" applyProtection="1">
      <alignment horizontal="center" vertical="center" wrapText="1"/>
      <protection hidden="1"/>
    </xf>
    <xf numFmtId="1" fontId="3" fillId="3" borderId="50" xfId="0" applyNumberFormat="1" applyFont="1" applyFill="1" applyBorder="1" applyAlignment="1" applyProtection="1">
      <alignment horizontal="center" vertical="center" wrapText="1"/>
      <protection hidden="1"/>
    </xf>
    <xf numFmtId="49" fontId="27" fillId="0" borderId="27" xfId="0" applyNumberFormat="1" applyFont="1" applyBorder="1" applyAlignment="1" applyProtection="1">
      <alignment horizontal="center" vertical="center" wrapText="1"/>
      <protection locked="0" hidden="1"/>
    </xf>
    <xf numFmtId="168" fontId="27" fillId="2" borderId="13" xfId="0" applyNumberFormat="1" applyFont="1" applyFill="1" applyBorder="1" applyAlignment="1" applyProtection="1">
      <alignment horizontal="left" vertical="center"/>
      <protection locked="0" hidden="1"/>
    </xf>
    <xf numFmtId="168" fontId="27" fillId="2" borderId="1" xfId="0" applyNumberFormat="1" applyFont="1" applyFill="1" applyBorder="1" applyAlignment="1" applyProtection="1">
      <alignment horizontal="left" vertical="center"/>
      <protection locked="0" hidden="1"/>
    </xf>
    <xf numFmtId="49" fontId="27" fillId="3" borderId="33" xfId="0" applyNumberFormat="1" applyFont="1" applyFill="1" applyBorder="1" applyAlignment="1" applyProtection="1">
      <alignment horizontal="center" vertical="center" wrapText="1"/>
      <protection locked="0" hidden="1"/>
    </xf>
    <xf numFmtId="0" fontId="27" fillId="2" borderId="36" xfId="0" applyFont="1" applyFill="1" applyBorder="1" applyAlignment="1" applyProtection="1">
      <alignment horizontal="center" vertical="center"/>
      <protection locked="0" hidden="1"/>
    </xf>
    <xf numFmtId="0" fontId="3" fillId="0" borderId="56" xfId="0" applyFont="1" applyBorder="1" applyAlignment="1" applyProtection="1">
      <alignment horizontal="center" vertical="center"/>
      <protection hidden="1"/>
    </xf>
    <xf numFmtId="0" fontId="21" fillId="4" borderId="53" xfId="0" applyFont="1" applyFill="1" applyBorder="1" applyAlignment="1" applyProtection="1">
      <alignment horizontal="center" vertical="center"/>
      <protection hidden="1"/>
    </xf>
    <xf numFmtId="0" fontId="21" fillId="4" borderId="55" xfId="0" applyFont="1" applyFill="1" applyBorder="1" applyAlignment="1" applyProtection="1">
      <alignment horizontal="center" vertical="center"/>
      <protection hidden="1"/>
    </xf>
    <xf numFmtId="168" fontId="27" fillId="2" borderId="1" xfId="0" applyNumberFormat="1" applyFont="1" applyFill="1" applyBorder="1" applyAlignment="1" applyProtection="1">
      <alignment horizontal="left" vertical="center" wrapText="1"/>
      <protection locked="0" hidden="1"/>
    </xf>
    <xf numFmtId="167" fontId="18" fillId="0" borderId="6" xfId="0" applyNumberFormat="1" applyFont="1" applyBorder="1" applyAlignment="1" applyProtection="1">
      <alignment horizontal="center" vertical="center" wrapText="1"/>
      <protection hidden="1"/>
    </xf>
    <xf numFmtId="165" fontId="18" fillId="0" borderId="31" xfId="0" applyNumberFormat="1" applyFont="1" applyBorder="1" applyAlignment="1" applyProtection="1">
      <alignment horizontal="center" vertical="center" wrapText="1"/>
      <protection hidden="1"/>
    </xf>
    <xf numFmtId="167" fontId="13" fillId="0" borderId="1" xfId="0" applyNumberFormat="1" applyFont="1" applyBorder="1" applyAlignment="1" applyProtection="1">
      <alignment horizontal="center" vertical="center" wrapText="1"/>
      <protection hidden="1"/>
    </xf>
    <xf numFmtId="14" fontId="13" fillId="0" borderId="36" xfId="0" applyNumberFormat="1" applyFont="1" applyBorder="1" applyAlignment="1" applyProtection="1">
      <alignment horizontal="center" vertical="center" wrapText="1"/>
      <protection hidden="1"/>
    </xf>
    <xf numFmtId="167" fontId="18" fillId="0" borderId="5" xfId="0" applyNumberFormat="1" applyFont="1" applyBorder="1" applyAlignment="1" applyProtection="1">
      <alignment horizontal="center" vertical="center" wrapText="1"/>
      <protection hidden="1"/>
    </xf>
    <xf numFmtId="14" fontId="18" fillId="0" borderId="37" xfId="0" applyNumberFormat="1" applyFont="1" applyBorder="1" applyAlignment="1" applyProtection="1">
      <alignment horizontal="center" vertical="center" wrapText="1"/>
      <protection hidden="1"/>
    </xf>
    <xf numFmtId="0" fontId="3" fillId="0" borderId="57" xfId="0" applyFont="1" applyBorder="1" applyAlignment="1" applyProtection="1">
      <alignment horizontal="center" vertical="center"/>
      <protection hidden="1"/>
    </xf>
    <xf numFmtId="0" fontId="27" fillId="2" borderId="59" xfId="0" applyFont="1" applyFill="1" applyBorder="1" applyAlignment="1" applyProtection="1">
      <alignment horizontal="center" vertical="center"/>
      <protection locked="0"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18" fillId="0" borderId="5" xfId="0" applyFont="1" applyBorder="1" applyAlignment="1" applyProtection="1">
      <alignment horizontal="center" vertical="center" wrapText="1"/>
      <protection hidden="1"/>
    </xf>
    <xf numFmtId="0" fontId="29" fillId="0" borderId="6" xfId="0" applyFont="1" applyBorder="1" applyAlignment="1" applyProtection="1">
      <alignment horizontal="center" vertical="center" wrapText="1"/>
      <protection locked="0" hidden="1"/>
    </xf>
    <xf numFmtId="165" fontId="13" fillId="0" borderId="40" xfId="0" applyNumberFormat="1" applyFont="1" applyBorder="1" applyAlignment="1" applyProtection="1">
      <alignment horizontal="center" vertical="center" shrinkToFit="1"/>
      <protection hidden="1"/>
    </xf>
    <xf numFmtId="0" fontId="21" fillId="4" borderId="54" xfId="0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0" borderId="58" xfId="0" applyFont="1" applyBorder="1" applyAlignment="1" applyProtection="1">
      <alignment horizontal="center" vertical="center"/>
      <protection hidden="1"/>
    </xf>
    <xf numFmtId="14" fontId="12" fillId="0" borderId="0" xfId="0" applyNumberFormat="1" applyFont="1" applyAlignment="1" applyProtection="1">
      <alignment horizontal="left" vertical="center"/>
      <protection locked="0" hidden="1"/>
    </xf>
    <xf numFmtId="0" fontId="4" fillId="0" borderId="0" xfId="0" applyFont="1" applyAlignment="1" applyProtection="1">
      <alignment horizontal="right" vertical="center"/>
      <protection hidden="1"/>
    </xf>
    <xf numFmtId="0" fontId="6" fillId="0" borderId="0" xfId="0" applyFont="1" applyAlignment="1" applyProtection="1">
      <alignment horizontal="left" vertical="center"/>
      <protection locked="0" hidden="1"/>
    </xf>
    <xf numFmtId="0" fontId="5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6" fillId="0" borderId="42" xfId="0" applyFont="1" applyBorder="1" applyAlignment="1" applyProtection="1">
      <alignment horizontal="center" vertical="center"/>
      <protection hidden="1"/>
    </xf>
    <xf numFmtId="0" fontId="7" fillId="0" borderId="38" xfId="0" applyFont="1" applyBorder="1" applyAlignment="1" applyProtection="1">
      <alignment horizontal="left" vertical="center"/>
      <protection hidden="1"/>
    </xf>
    <xf numFmtId="0" fontId="7" fillId="0" borderId="39" xfId="0" applyFont="1" applyBorder="1" applyAlignment="1" applyProtection="1">
      <alignment horizontal="left" vertical="center"/>
      <protection hidden="1"/>
    </xf>
    <xf numFmtId="0" fontId="22" fillId="2" borderId="0" xfId="0" applyFont="1" applyFill="1" applyAlignment="1" applyProtection="1">
      <alignment horizontal="left" vertical="center" wrapText="1"/>
      <protection hidden="1"/>
    </xf>
    <xf numFmtId="0" fontId="24" fillId="2" borderId="0" xfId="0" applyFont="1" applyFill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166" fontId="3" fillId="0" borderId="1" xfId="0" applyNumberFormat="1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2" fillId="2" borderId="28" xfId="0" applyFont="1" applyFill="1" applyBorder="1" applyAlignment="1" applyProtection="1">
      <alignment horizontal="right" vertical="center" wrapText="1"/>
      <protection hidden="1"/>
    </xf>
    <xf numFmtId="0" fontId="2" fillId="2" borderId="19" xfId="0" applyFont="1" applyFill="1" applyBorder="1" applyAlignment="1" applyProtection="1">
      <alignment horizontal="right" vertical="center" wrapText="1"/>
      <protection hidden="1"/>
    </xf>
    <xf numFmtId="49" fontId="27" fillId="0" borderId="12" xfId="0" applyNumberFormat="1" applyFont="1" applyBorder="1" applyAlignment="1" applyProtection="1">
      <alignment horizontal="center" vertical="center" wrapText="1"/>
      <protection locked="0" hidden="1"/>
    </xf>
    <xf numFmtId="49" fontId="27" fillId="0" borderId="45" xfId="0" applyNumberFormat="1" applyFont="1" applyBorder="1" applyAlignment="1" applyProtection="1">
      <alignment horizontal="center" vertical="center" wrapText="1"/>
      <protection locked="0" hidden="1"/>
    </xf>
    <xf numFmtId="49" fontId="27" fillId="0" borderId="16" xfId="0" applyNumberFormat="1" applyFont="1" applyBorder="1" applyAlignment="1" applyProtection="1">
      <alignment horizontal="center" vertical="center" wrapText="1"/>
      <protection locked="0" hidden="1"/>
    </xf>
    <xf numFmtId="1" fontId="27" fillId="3" borderId="12" xfId="0" applyNumberFormat="1" applyFont="1" applyFill="1" applyBorder="1" applyAlignment="1" applyProtection="1">
      <alignment horizontal="center" vertical="center" wrapText="1"/>
      <protection locked="0" hidden="1"/>
    </xf>
    <xf numFmtId="1" fontId="27" fillId="3" borderId="16" xfId="0" applyNumberFormat="1" applyFont="1" applyFill="1" applyBorder="1" applyAlignment="1" applyProtection="1">
      <alignment horizontal="center" vertical="center" wrapText="1"/>
      <protection locked="0" hidden="1"/>
    </xf>
    <xf numFmtId="1" fontId="27" fillId="3" borderId="14" xfId="0" applyNumberFormat="1" applyFont="1" applyFill="1" applyBorder="1" applyAlignment="1" applyProtection="1">
      <alignment horizontal="center" vertical="center" wrapText="1"/>
      <protection locked="0" hidden="1"/>
    </xf>
    <xf numFmtId="1" fontId="27" fillId="3" borderId="29" xfId="0" applyNumberFormat="1" applyFont="1" applyFill="1" applyBorder="1" applyAlignment="1" applyProtection="1">
      <alignment horizontal="center" vertical="center" wrapText="1"/>
      <protection locked="0" hidden="1"/>
    </xf>
    <xf numFmtId="0" fontId="2" fillId="2" borderId="32" xfId="0" applyFont="1" applyFill="1" applyBorder="1" applyAlignment="1" applyProtection="1">
      <alignment horizontal="right" vertical="center" wrapText="1"/>
      <protection hidden="1"/>
    </xf>
    <xf numFmtId="0" fontId="2" fillId="2" borderId="11" xfId="0" applyFont="1" applyFill="1" applyBorder="1" applyAlignment="1" applyProtection="1">
      <alignment horizontal="right" vertical="center" wrapText="1"/>
      <protection hidden="1"/>
    </xf>
    <xf numFmtId="0" fontId="2" fillId="2" borderId="34" xfId="0" applyFont="1" applyFill="1" applyBorder="1" applyAlignment="1" applyProtection="1">
      <alignment horizontal="right" vertical="center" wrapText="1"/>
      <protection hidden="1"/>
    </xf>
    <xf numFmtId="0" fontId="2" fillId="2" borderId="7" xfId="0" applyFont="1" applyFill="1" applyBorder="1" applyAlignment="1" applyProtection="1">
      <alignment horizontal="right" vertical="center" wrapText="1"/>
      <protection hidden="1"/>
    </xf>
    <xf numFmtId="0" fontId="2" fillId="2" borderId="46" xfId="0" applyFont="1" applyFill="1" applyBorder="1" applyAlignment="1" applyProtection="1">
      <alignment horizontal="right" vertical="center" wrapText="1"/>
      <protection hidden="1"/>
    </xf>
    <xf numFmtId="0" fontId="2" fillId="2" borderId="16" xfId="0" applyFont="1" applyFill="1" applyBorder="1" applyAlignment="1" applyProtection="1">
      <alignment horizontal="right" vertical="center" wrapText="1"/>
      <protection hidden="1"/>
    </xf>
    <xf numFmtId="164" fontId="11" fillId="3" borderId="9" xfId="0" applyNumberFormat="1" applyFont="1" applyFill="1" applyBorder="1" applyAlignment="1" applyProtection="1">
      <alignment horizontal="left" vertical="center" wrapText="1"/>
      <protection hidden="1"/>
    </xf>
    <xf numFmtId="164" fontId="11" fillId="3" borderId="20" xfId="0" applyNumberFormat="1" applyFont="1" applyFill="1" applyBorder="1" applyAlignment="1" applyProtection="1">
      <alignment horizontal="left" vertical="center" wrapText="1"/>
      <protection hidden="1"/>
    </xf>
    <xf numFmtId="164" fontId="11" fillId="3" borderId="8" xfId="0" applyNumberFormat="1" applyFont="1" applyFill="1" applyBorder="1" applyAlignment="1" applyProtection="1">
      <alignment horizontal="center" vertical="center" wrapText="1"/>
      <protection hidden="1"/>
    </xf>
    <xf numFmtId="164" fontId="11" fillId="3" borderId="11" xfId="0" applyNumberFormat="1" applyFont="1" applyFill="1" applyBorder="1" applyAlignment="1" applyProtection="1">
      <alignment horizontal="center" vertical="center" wrapText="1"/>
      <protection hidden="1"/>
    </xf>
    <xf numFmtId="164" fontId="3" fillId="0" borderId="9" xfId="0" applyNumberFormat="1" applyFont="1" applyBorder="1" applyAlignment="1" applyProtection="1">
      <alignment horizontal="right" vertical="center" wrapText="1"/>
      <protection hidden="1"/>
    </xf>
    <xf numFmtId="164" fontId="3" fillId="0" borderId="20" xfId="0" applyNumberFormat="1" applyFont="1" applyBorder="1" applyAlignment="1" applyProtection="1">
      <alignment horizontal="right" vertical="center" wrapText="1"/>
      <protection hidden="1"/>
    </xf>
    <xf numFmtId="0" fontId="16" fillId="0" borderId="2" xfId="0" applyFont="1" applyBorder="1" applyAlignment="1" applyProtection="1">
      <alignment horizontal="left" vertical="center" wrapText="1"/>
      <protection hidden="1"/>
    </xf>
    <xf numFmtId="0" fontId="16" fillId="0" borderId="4" xfId="0" applyFont="1" applyBorder="1" applyAlignment="1" applyProtection="1">
      <alignment horizontal="left" vertical="center" wrapText="1"/>
      <protection hidden="1"/>
    </xf>
    <xf numFmtId="0" fontId="16" fillId="0" borderId="2" xfId="0" applyFont="1" applyBorder="1" applyAlignment="1" applyProtection="1">
      <alignment horizontal="center" vertical="center" wrapText="1"/>
      <protection hidden="1"/>
    </xf>
    <xf numFmtId="0" fontId="16" fillId="0" borderId="4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right" vertical="center" wrapText="1"/>
      <protection hidden="1"/>
    </xf>
    <xf numFmtId="0" fontId="2" fillId="0" borderId="4" xfId="0" applyFont="1" applyBorder="1" applyAlignment="1" applyProtection="1">
      <alignment horizontal="right" vertical="center" wrapText="1"/>
      <protection hidden="1"/>
    </xf>
    <xf numFmtId="2" fontId="11" fillId="3" borderId="14" xfId="0" applyNumberFormat="1" applyFont="1" applyFill="1" applyBorder="1" applyAlignment="1" applyProtection="1">
      <alignment horizontal="left" vertical="center" wrapText="1"/>
      <protection hidden="1"/>
    </xf>
    <xf numFmtId="2" fontId="11" fillId="3" borderId="15" xfId="0" applyNumberFormat="1" applyFont="1" applyFill="1" applyBorder="1" applyAlignment="1" applyProtection="1">
      <alignment horizontal="left" vertical="center" wrapText="1"/>
      <protection hidden="1"/>
    </xf>
    <xf numFmtId="2" fontId="11" fillId="3" borderId="12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16" xfId="0" applyNumberFormat="1" applyFont="1" applyFill="1" applyBorder="1" applyAlignment="1" applyProtection="1">
      <alignment horizontal="center" vertical="center" wrapText="1"/>
      <protection hidden="1"/>
    </xf>
    <xf numFmtId="2" fontId="3" fillId="0" borderId="14" xfId="0" applyNumberFormat="1" applyFont="1" applyBorder="1" applyAlignment="1" applyProtection="1">
      <alignment horizontal="right" vertical="center" wrapText="1"/>
      <protection hidden="1"/>
    </xf>
    <xf numFmtId="2" fontId="3" fillId="0" borderId="19" xfId="0" applyNumberFormat="1" applyFont="1" applyBorder="1" applyAlignment="1" applyProtection="1">
      <alignment horizontal="right" vertical="center" wrapText="1"/>
      <protection hidden="1"/>
    </xf>
    <xf numFmtId="0" fontId="2" fillId="2" borderId="26" xfId="0" applyFont="1" applyFill="1" applyBorder="1" applyAlignment="1" applyProtection="1">
      <alignment horizontal="right" vertical="center" wrapText="1"/>
      <protection hidden="1"/>
    </xf>
    <xf numFmtId="0" fontId="2" fillId="2" borderId="4" xfId="0" applyFont="1" applyFill="1" applyBorder="1" applyAlignment="1" applyProtection="1">
      <alignment horizontal="right" vertical="center" wrapText="1"/>
      <protection hidden="1"/>
    </xf>
    <xf numFmtId="0" fontId="27" fillId="0" borderId="2" xfId="0" applyFont="1" applyBorder="1" applyAlignment="1" applyProtection="1">
      <alignment horizontal="left" vertical="center" wrapText="1"/>
      <protection locked="0" hidden="1"/>
    </xf>
    <xf numFmtId="0" fontId="27" fillId="0" borderId="3" xfId="0" applyFont="1" applyBorder="1" applyAlignment="1" applyProtection="1">
      <alignment horizontal="left" vertical="center" wrapText="1"/>
      <protection locked="0" hidden="1"/>
    </xf>
    <xf numFmtId="0" fontId="27" fillId="0" borderId="51" xfId="0" applyFont="1" applyBorder="1" applyAlignment="1" applyProtection="1">
      <alignment horizontal="left" vertical="center" wrapText="1"/>
      <protection locked="0" hidden="1"/>
    </xf>
    <xf numFmtId="0" fontId="27" fillId="0" borderId="52" xfId="0" applyFont="1" applyBorder="1" applyAlignment="1" applyProtection="1">
      <alignment horizontal="left" vertical="center" wrapText="1"/>
      <protection locked="0" hidden="1"/>
    </xf>
    <xf numFmtId="0" fontId="27" fillId="0" borderId="14" xfId="1" applyFont="1" applyBorder="1" applyAlignment="1" applyProtection="1">
      <alignment horizontal="left" vertical="center" wrapText="1"/>
      <protection locked="0" hidden="1"/>
    </xf>
    <xf numFmtId="0" fontId="27" fillId="0" borderId="15" xfId="0" applyFont="1" applyBorder="1" applyAlignment="1" applyProtection="1">
      <alignment horizontal="left" vertical="center" wrapText="1"/>
      <protection locked="0" hidden="1"/>
    </xf>
    <xf numFmtId="0" fontId="27" fillId="0" borderId="19" xfId="0" applyFont="1" applyBorder="1" applyAlignment="1" applyProtection="1">
      <alignment horizontal="left" vertical="center" wrapText="1"/>
      <protection locked="0" hidden="1"/>
    </xf>
    <xf numFmtId="169" fontId="27" fillId="0" borderId="14" xfId="0" applyNumberFormat="1" applyFont="1" applyBorder="1" applyAlignment="1" applyProtection="1">
      <alignment horizontal="center" vertical="center"/>
      <protection locked="0" hidden="1"/>
    </xf>
    <xf numFmtId="169" fontId="27" fillId="0" borderId="29" xfId="0" applyNumberFormat="1" applyFont="1" applyBorder="1" applyAlignment="1" applyProtection="1">
      <alignment horizontal="center" vertical="center"/>
      <protection locked="0" hidden="1"/>
    </xf>
    <xf numFmtId="0" fontId="2" fillId="2" borderId="30" xfId="0" applyFont="1" applyFill="1" applyBorder="1" applyAlignment="1" applyProtection="1">
      <alignment horizontal="right" vertical="center" wrapText="1"/>
      <protection hidden="1"/>
    </xf>
    <xf numFmtId="0" fontId="2" fillId="2" borderId="47" xfId="0" applyFont="1" applyFill="1" applyBorder="1" applyAlignment="1" applyProtection="1">
      <alignment horizontal="right" vertical="center" wrapText="1"/>
      <protection hidden="1"/>
    </xf>
    <xf numFmtId="0" fontId="2" fillId="2" borderId="9" xfId="0" applyFont="1" applyFill="1" applyBorder="1" applyAlignment="1" applyProtection="1">
      <alignment horizontal="left" vertical="center"/>
      <protection hidden="1"/>
    </xf>
    <xf numFmtId="0" fontId="2" fillId="2" borderId="20" xfId="0" applyFont="1" applyFill="1" applyBorder="1" applyAlignment="1" applyProtection="1">
      <alignment horizontal="left" vertical="center"/>
      <protection hidden="1"/>
    </xf>
    <xf numFmtId="0" fontId="27" fillId="2" borderId="2" xfId="0" applyFont="1" applyFill="1" applyBorder="1" applyAlignment="1" applyProtection="1">
      <alignment horizontal="left" vertical="center"/>
      <protection locked="0" hidden="1"/>
    </xf>
    <xf numFmtId="0" fontId="27" fillId="2" borderId="3" xfId="0" applyFont="1" applyFill="1" applyBorder="1" applyAlignment="1" applyProtection="1">
      <alignment horizontal="left" vertical="center"/>
      <protection locked="0" hidden="1"/>
    </xf>
    <xf numFmtId="0" fontId="27" fillId="2" borderId="27" xfId="0" applyFont="1" applyFill="1" applyBorder="1" applyAlignment="1" applyProtection="1">
      <alignment horizontal="left" vertical="center"/>
      <protection locked="0" hidden="1"/>
    </xf>
    <xf numFmtId="0" fontId="2" fillId="2" borderId="2" xfId="0" applyFont="1" applyFill="1" applyBorder="1" applyAlignment="1" applyProtection="1">
      <alignment horizontal="left" vertical="center"/>
      <protection hidden="1"/>
    </xf>
    <xf numFmtId="0" fontId="2" fillId="2" borderId="4" xfId="0" applyFont="1" applyFill="1" applyBorder="1" applyAlignment="1" applyProtection="1">
      <alignment horizontal="left" vertical="center"/>
      <protection hidden="1"/>
    </xf>
    <xf numFmtId="0" fontId="3" fillId="0" borderId="9" xfId="0" applyFont="1" applyBorder="1" applyAlignment="1" applyProtection="1">
      <alignment horizontal="left" vertical="center" wrapText="1"/>
      <protection hidden="1"/>
    </xf>
    <xf numFmtId="0" fontId="3" fillId="0" borderId="20" xfId="0" applyFont="1" applyBorder="1" applyAlignment="1" applyProtection="1">
      <alignment horizontal="left" vertical="center" wrapText="1"/>
      <protection hidden="1"/>
    </xf>
    <xf numFmtId="0" fontId="27" fillId="0" borderId="4" xfId="0" applyFont="1" applyBorder="1" applyAlignment="1" applyProtection="1">
      <alignment horizontal="left" vertical="center" wrapText="1"/>
      <protection locked="0" hidden="1"/>
    </xf>
    <xf numFmtId="14" fontId="3" fillId="0" borderId="8" xfId="0" applyNumberFormat="1" applyFont="1" applyBorder="1" applyAlignment="1" applyProtection="1">
      <alignment horizontal="right" vertical="center" wrapText="1"/>
      <protection hidden="1"/>
    </xf>
    <xf numFmtId="14" fontId="3" fillId="0" borderId="11" xfId="0" applyNumberFormat="1" applyFont="1" applyBorder="1" applyAlignment="1" applyProtection="1">
      <alignment horizontal="right" vertical="center" wrapText="1"/>
      <protection hidden="1"/>
    </xf>
    <xf numFmtId="0" fontId="3" fillId="0" borderId="2" xfId="0" applyFont="1" applyBorder="1" applyAlignment="1" applyProtection="1">
      <alignment horizontal="left" vertical="center" wrapText="1"/>
      <protection hidden="1"/>
    </xf>
    <xf numFmtId="0" fontId="3" fillId="0" borderId="4" xfId="0" applyFont="1" applyBorder="1" applyAlignment="1" applyProtection="1">
      <alignment horizontal="left" vertical="center" wrapText="1"/>
      <protection hidden="1"/>
    </xf>
    <xf numFmtId="0" fontId="2" fillId="2" borderId="49" xfId="0" applyFont="1" applyFill="1" applyBorder="1" applyAlignment="1" applyProtection="1">
      <alignment horizontal="right" vertical="center" wrapText="1"/>
      <protection hidden="1"/>
    </xf>
    <xf numFmtId="0" fontId="2" fillId="2" borderId="20" xfId="0" applyFont="1" applyFill="1" applyBorder="1" applyAlignment="1" applyProtection="1">
      <alignment horizontal="right" vertical="center" wrapText="1"/>
      <protection hidden="1"/>
    </xf>
    <xf numFmtId="0" fontId="27" fillId="0" borderId="9" xfId="0" applyFont="1" applyBorder="1" applyAlignment="1" applyProtection="1">
      <alignment horizontal="left" vertical="center" wrapText="1"/>
      <protection locked="0" hidden="1"/>
    </xf>
    <xf numFmtId="0" fontId="27" fillId="0" borderId="10" xfId="0" applyFont="1" applyBorder="1" applyAlignment="1" applyProtection="1">
      <alignment horizontal="left" vertical="center" wrapText="1"/>
      <protection locked="0" hidden="1"/>
    </xf>
    <xf numFmtId="0" fontId="27" fillId="0" borderId="35" xfId="0" applyFont="1" applyBorder="1" applyAlignment="1" applyProtection="1">
      <alignment horizontal="left" vertical="center" wrapText="1"/>
      <protection locked="0" hidden="1"/>
    </xf>
    <xf numFmtId="0" fontId="2" fillId="2" borderId="48" xfId="0" applyFont="1" applyFill="1" applyBorder="1" applyAlignment="1" applyProtection="1">
      <alignment horizontal="right" vertical="center" wrapText="1"/>
      <protection hidden="1"/>
    </xf>
    <xf numFmtId="0" fontId="2" fillId="2" borderId="41" xfId="0" applyFont="1" applyFill="1" applyBorder="1" applyAlignment="1" applyProtection="1">
      <alignment horizontal="right" vertical="center" wrapText="1"/>
      <protection hidden="1"/>
    </xf>
    <xf numFmtId="0" fontId="3" fillId="0" borderId="2" xfId="0" applyFont="1" applyBorder="1" applyAlignment="1" applyProtection="1">
      <alignment horizontal="right" vertical="center" wrapText="1"/>
      <protection hidden="1"/>
    </xf>
    <xf numFmtId="0" fontId="3" fillId="0" borderId="4" xfId="0" applyFont="1" applyBorder="1" applyAlignment="1" applyProtection="1">
      <alignment horizontal="right" vertical="center" wrapText="1"/>
      <protection hidden="1"/>
    </xf>
    <xf numFmtId="0" fontId="2" fillId="2" borderId="14" xfId="0" applyFont="1" applyFill="1" applyBorder="1" applyAlignment="1" applyProtection="1">
      <alignment horizontal="left" vertical="center"/>
      <protection hidden="1"/>
    </xf>
    <xf numFmtId="0" fontId="2" fillId="2" borderId="19" xfId="0" applyFont="1" applyFill="1" applyBorder="1" applyAlignment="1" applyProtection="1">
      <alignment horizontal="left" vertical="center"/>
      <protection hidden="1"/>
    </xf>
    <xf numFmtId="0" fontId="27" fillId="2" borderId="15" xfId="0" applyFont="1" applyFill="1" applyBorder="1" applyAlignment="1" applyProtection="1">
      <alignment horizontal="left" vertical="center"/>
      <protection locked="0" hidden="1"/>
    </xf>
    <xf numFmtId="0" fontId="27" fillId="2" borderId="29" xfId="0" applyFont="1" applyFill="1" applyBorder="1" applyAlignment="1" applyProtection="1">
      <alignment horizontal="left" vertical="center"/>
      <protection locked="0" hidden="1"/>
    </xf>
    <xf numFmtId="0" fontId="18" fillId="0" borderId="14" xfId="0" applyFont="1" applyBorder="1" applyAlignment="1" applyProtection="1">
      <alignment horizontal="center" vertical="center" wrapText="1"/>
      <protection hidden="1"/>
    </xf>
    <xf numFmtId="0" fontId="18" fillId="0" borderId="15" xfId="0" applyFont="1" applyBorder="1" applyAlignment="1" applyProtection="1">
      <alignment horizontal="center" vertical="center" wrapText="1"/>
      <protection hidden="1"/>
    </xf>
    <xf numFmtId="0" fontId="18" fillId="0" borderId="29" xfId="0" applyFont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vertical="center" wrapText="1"/>
      <protection hidden="1"/>
    </xf>
    <xf numFmtId="0" fontId="0" fillId="0" borderId="0" xfId="0" applyAlignment="1">
      <alignment vertical="center" wrapText="1"/>
    </xf>
    <xf numFmtId="0" fontId="3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15" fillId="0" borderId="21" xfId="0" applyFont="1" applyBorder="1" applyAlignment="1" applyProtection="1">
      <alignment horizontal="justify" vertical="center" wrapText="1"/>
      <protection hidden="1"/>
    </xf>
    <xf numFmtId="0" fontId="15" fillId="0" borderId="44" xfId="0" applyFont="1" applyBorder="1" applyAlignment="1" applyProtection="1">
      <alignment horizontal="justify" vertical="center" wrapText="1"/>
      <protection hidden="1"/>
    </xf>
    <xf numFmtId="0" fontId="1" fillId="0" borderId="22" xfId="0" applyFont="1" applyBorder="1" applyAlignment="1" applyProtection="1">
      <alignment horizontal="justify" vertical="center" wrapText="1"/>
      <protection hidden="1"/>
    </xf>
    <xf numFmtId="0" fontId="1" fillId="0" borderId="23" xfId="0" applyFont="1" applyBorder="1" applyAlignment="1" applyProtection="1">
      <alignment horizontal="justify" vertical="center" wrapText="1"/>
      <protection hidden="1"/>
    </xf>
    <xf numFmtId="0" fontId="3" fillId="0" borderId="24" xfId="0" applyFont="1" applyBorder="1" applyAlignment="1" applyProtection="1">
      <alignment horizontal="right" vertical="center" wrapText="1"/>
      <protection hidden="1"/>
    </xf>
    <xf numFmtId="0" fontId="3" fillId="0" borderId="43" xfId="0" applyFont="1" applyBorder="1" applyAlignment="1" applyProtection="1">
      <alignment horizontal="right" vertical="center" wrapText="1"/>
      <protection hidden="1"/>
    </xf>
    <xf numFmtId="0" fontId="17" fillId="0" borderId="17" xfId="0" applyFont="1" applyBorder="1" applyAlignment="1" applyProtection="1">
      <alignment horizontal="center" vertical="center" wrapText="1"/>
      <protection hidden="1"/>
    </xf>
    <xf numFmtId="0" fontId="17" fillId="0" borderId="18" xfId="0" applyFont="1" applyBorder="1" applyAlignment="1" applyProtection="1">
      <alignment horizontal="center" vertical="center" wrapText="1"/>
      <protection hidden="1"/>
    </xf>
    <xf numFmtId="0" fontId="17" fillId="0" borderId="25" xfId="0" applyFont="1" applyBorder="1" applyAlignment="1" applyProtection="1">
      <alignment horizontal="center" vertical="center" wrapText="1"/>
      <protection hidden="1"/>
    </xf>
    <xf numFmtId="0" fontId="3" fillId="0" borderId="26" xfId="0" applyFont="1" applyBorder="1" applyAlignment="1" applyProtection="1">
      <alignment horizontal="right" vertical="center" wrapText="1"/>
      <protection hidden="1"/>
    </xf>
    <xf numFmtId="0" fontId="18" fillId="0" borderId="2" xfId="0" applyFont="1" applyBorder="1" applyAlignment="1" applyProtection="1">
      <alignment horizontal="center" vertical="center" wrapText="1"/>
      <protection hidden="1"/>
    </xf>
    <xf numFmtId="0" fontId="18" fillId="0" borderId="3" xfId="0" applyFont="1" applyBorder="1" applyAlignment="1" applyProtection="1">
      <alignment horizontal="center" vertical="center" wrapText="1"/>
      <protection hidden="1"/>
    </xf>
    <xf numFmtId="0" fontId="18" fillId="0" borderId="27" xfId="0" applyFont="1" applyBorder="1" applyAlignment="1" applyProtection="1">
      <alignment horizontal="center" vertical="center" wrapText="1"/>
      <protection hidden="1"/>
    </xf>
    <xf numFmtId="0" fontId="22" fillId="2" borderId="0" xfId="0" applyFont="1" applyFill="1" applyAlignment="1" applyProtection="1">
      <alignment horizontal="justify" vertical="center" wrapText="1"/>
      <protection hidden="1"/>
    </xf>
    <xf numFmtId="0" fontId="8" fillId="0" borderId="0" xfId="0" applyFont="1" applyAlignment="1" applyProtection="1">
      <alignment horizontal="justify" vertical="top" wrapText="1"/>
      <protection hidden="1"/>
    </xf>
    <xf numFmtId="0" fontId="3" fillId="0" borderId="0" xfId="0" applyFont="1" applyAlignment="1" applyProtection="1">
      <alignment horizontal="justify" vertical="top" wrapText="1"/>
      <protection hidden="1"/>
    </xf>
    <xf numFmtId="0" fontId="10" fillId="0" borderId="0" xfId="0" applyFont="1" applyAlignment="1" applyProtection="1">
      <alignment horizontal="justify" vertical="top" wrapText="1"/>
      <protection hidden="1"/>
    </xf>
    <xf numFmtId="0" fontId="30" fillId="0" borderId="58" xfId="0" applyFont="1" applyBorder="1" applyAlignment="1" applyProtection="1">
      <alignment horizontal="center" vertical="center" wrapText="1"/>
      <protection hidden="1"/>
    </xf>
    <xf numFmtId="166" fontId="3" fillId="0" borderId="58" xfId="0" applyNumberFormat="1" applyFont="1" applyBorder="1" applyAlignment="1" applyProtection="1">
      <alignment horizontal="center" vertical="center"/>
      <protection hidden="1"/>
    </xf>
    <xf numFmtId="0" fontId="21" fillId="4" borderId="54" xfId="0" applyFont="1" applyFill="1" applyBorder="1" applyAlignment="1" applyProtection="1">
      <alignment horizontal="center" vertical="center"/>
      <protection hidden="1"/>
    </xf>
    <xf numFmtId="0" fontId="3" fillId="0" borderId="58" xfId="0" applyFont="1" applyBorder="1" applyAlignment="1" applyProtection="1">
      <alignment horizontal="center" vertical="center" wrapText="1"/>
      <protection hidden="1"/>
    </xf>
    <xf numFmtId="0" fontId="30" fillId="0" borderId="1" xfId="0" applyFont="1" applyBorder="1" applyAlignment="1" applyProtection="1">
      <alignment horizontal="center" vertical="center" wrapText="1"/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8" fillId="0" borderId="0" xfId="0" quotePrefix="1" applyFont="1" applyAlignment="1" applyProtection="1">
      <alignment horizontal="justify" vertical="top" wrapText="1"/>
      <protection hidden="1"/>
    </xf>
    <xf numFmtId="0" fontId="3" fillId="0" borderId="0" xfId="0" quotePrefix="1" applyFont="1" applyAlignment="1" applyProtection="1">
      <alignment horizontal="justify" vertical="top" wrapText="1"/>
      <protection hidden="1"/>
    </xf>
    <xf numFmtId="0" fontId="21" fillId="0" borderId="0" xfId="0" applyFont="1" applyAlignment="1" applyProtection="1">
      <alignment horizontal="justify" vertical="top" wrapText="1"/>
      <protection hidden="1"/>
    </xf>
    <xf numFmtId="0" fontId="4" fillId="0" borderId="0" xfId="0" applyFont="1" applyAlignment="1" applyProtection="1">
      <alignment horizontal="justify" vertical="top" wrapText="1"/>
      <protection hidden="1"/>
    </xf>
    <xf numFmtId="0" fontId="8" fillId="0" borderId="0" xfId="0" applyFont="1" applyAlignment="1" applyProtection="1">
      <alignment horizontal="justify" vertical="top"/>
      <protection hidden="1"/>
    </xf>
  </cellXfs>
  <cellStyles count="2">
    <cellStyle name="Hypertextové prepojenie" xfId="1" builtinId="8"/>
    <cellStyle name="Normálna" xfId="0" builtinId="0"/>
  </cellStyles>
  <dxfs count="17">
    <dxf>
      <font>
        <b/>
        <i val="0"/>
        <color theme="1"/>
      </font>
    </dxf>
    <dxf>
      <font>
        <b val="0"/>
        <i/>
        <color theme="0" tint="-0.2499465926084170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C$23" lockText="1"/>
</file>

<file path=xl/ctrlProps/ctrlProp2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Radio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18299</xdr:colOff>
      <xdr:row>0</xdr:row>
      <xdr:rowOff>0</xdr:rowOff>
    </xdr:from>
    <xdr:to>
      <xdr:col>10</xdr:col>
      <xdr:colOff>1062524</xdr:colOff>
      <xdr:row>1</xdr:row>
      <xdr:rowOff>94725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99" y="0"/>
          <a:ext cx="6102000" cy="1152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22</xdr:row>
          <xdr:rowOff>0</xdr:rowOff>
        </xdr:from>
        <xdr:to>
          <xdr:col>2</xdr:col>
          <xdr:colOff>190500</xdr:colOff>
          <xdr:row>23</xdr:row>
          <xdr:rowOff>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23</xdr:row>
          <xdr:rowOff>0</xdr:rowOff>
        </xdr:from>
        <xdr:to>
          <xdr:col>2</xdr:col>
          <xdr:colOff>190500</xdr:colOff>
          <xdr:row>24</xdr:row>
          <xdr:rowOff>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24</xdr:row>
          <xdr:rowOff>0</xdr:rowOff>
        </xdr:from>
        <xdr:to>
          <xdr:col>2</xdr:col>
          <xdr:colOff>190500</xdr:colOff>
          <xdr:row>25</xdr:row>
          <xdr:rowOff>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2"/>
  <dimension ref="A1:K63"/>
  <sheetViews>
    <sheetView showGridLines="0" showRowColHeaders="0" tabSelected="1" view="pageBreakPreview" topLeftCell="A18" zoomScaleNormal="100" zoomScaleSheetLayoutView="100" workbookViewId="0">
      <selection activeCell="K33" sqref="K33"/>
    </sheetView>
  </sheetViews>
  <sheetFormatPr defaultColWidth="9.109375" defaultRowHeight="13.8" x14ac:dyDescent="0.3"/>
  <cols>
    <col min="1" max="1" width="8.6640625" style="1" customWidth="1"/>
    <col min="2" max="3" width="3.109375" style="1" customWidth="1"/>
    <col min="4" max="4" width="10.109375" style="1" customWidth="1"/>
    <col min="5" max="5" width="9.88671875" style="1" customWidth="1"/>
    <col min="6" max="6" width="4" style="1" bestFit="1" customWidth="1"/>
    <col min="7" max="7" width="8.6640625" style="1" customWidth="1"/>
    <col min="8" max="8" width="13.44140625" style="1" customWidth="1"/>
    <col min="9" max="9" width="4" style="1" bestFit="1" customWidth="1"/>
    <col min="10" max="10" width="10.6640625" style="1" customWidth="1"/>
    <col min="11" max="11" width="16.109375" style="1" customWidth="1"/>
    <col min="12" max="16384" width="9.109375" style="1"/>
  </cols>
  <sheetData>
    <row r="1" spans="1:11" ht="83.25" customHeight="1" x14ac:dyDescent="0.3">
      <c r="A1" s="122"/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 ht="30" customHeight="1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ht="24.9" customHeight="1" x14ac:dyDescent="0.3">
      <c r="A3" s="125" t="s">
        <v>3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</row>
    <row r="4" spans="1:11" ht="9.9" customHeight="1" x14ac:dyDescent="0.3">
      <c r="A4" s="41" t="s">
        <v>43</v>
      </c>
      <c r="B4" s="41"/>
      <c r="C4" s="125"/>
      <c r="D4" s="125"/>
      <c r="E4" s="125"/>
      <c r="F4" s="125"/>
      <c r="G4" s="125"/>
      <c r="H4" s="125"/>
      <c r="I4" s="125"/>
      <c r="J4" s="125"/>
      <c r="K4" s="125"/>
    </row>
    <row r="5" spans="1:11" ht="30" customHeight="1" thickBot="1" x14ac:dyDescent="0.3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ht="52.5" customHeight="1" thickBot="1" x14ac:dyDescent="0.35">
      <c r="A6" s="126" t="s">
        <v>44</v>
      </c>
      <c r="B6" s="127"/>
      <c r="C6" s="128"/>
      <c r="D6" s="128"/>
      <c r="E6" s="128"/>
      <c r="F6" s="128"/>
      <c r="G6" s="128"/>
      <c r="H6" s="128"/>
      <c r="I6" s="128"/>
      <c r="J6" s="128"/>
      <c r="K6" s="129"/>
    </row>
    <row r="7" spans="1:11" ht="24.9" customHeight="1" x14ac:dyDescent="0.3">
      <c r="A7" s="130" t="s">
        <v>4</v>
      </c>
      <c r="B7" s="131"/>
      <c r="C7" s="132" t="s">
        <v>78</v>
      </c>
      <c r="D7" s="133"/>
      <c r="E7" s="133"/>
      <c r="F7" s="133"/>
      <c r="G7" s="133"/>
      <c r="H7" s="133"/>
      <c r="I7" s="133"/>
      <c r="J7" s="133"/>
      <c r="K7" s="134"/>
    </row>
    <row r="8" spans="1:11" ht="24.9" customHeight="1" x14ac:dyDescent="0.3">
      <c r="A8" s="135" t="s">
        <v>17</v>
      </c>
      <c r="B8" s="114"/>
      <c r="C8" s="136" t="s">
        <v>55</v>
      </c>
      <c r="D8" s="137"/>
      <c r="E8" s="137"/>
      <c r="F8" s="137"/>
      <c r="G8" s="137"/>
      <c r="H8" s="137"/>
      <c r="I8" s="137"/>
      <c r="J8" s="137"/>
      <c r="K8" s="138"/>
    </row>
    <row r="9" spans="1:11" ht="24.9" customHeight="1" thickBot="1" x14ac:dyDescent="0.35">
      <c r="A9" s="46" t="s">
        <v>5</v>
      </c>
      <c r="B9" s="47"/>
      <c r="C9" s="119" t="s">
        <v>56</v>
      </c>
      <c r="D9" s="120"/>
      <c r="E9" s="120"/>
      <c r="F9" s="120"/>
      <c r="G9" s="120"/>
      <c r="H9" s="120"/>
      <c r="I9" s="120"/>
      <c r="J9" s="120"/>
      <c r="K9" s="121"/>
    </row>
    <row r="10" spans="1:11" ht="20.100000000000001" customHeight="1" thickTop="1" x14ac:dyDescent="0.3">
      <c r="A10" s="106" t="s">
        <v>33</v>
      </c>
      <c r="B10" s="107"/>
      <c r="C10" s="108"/>
      <c r="D10" s="109"/>
      <c r="E10" s="109"/>
      <c r="F10" s="109"/>
      <c r="G10" s="109"/>
      <c r="H10" s="109"/>
      <c r="I10" s="109"/>
      <c r="J10" s="109"/>
      <c r="K10" s="110"/>
    </row>
    <row r="11" spans="1:11" ht="24.9" customHeight="1" x14ac:dyDescent="0.3">
      <c r="A11" s="111" t="s">
        <v>6</v>
      </c>
      <c r="B11" s="112"/>
      <c r="C11" s="104" t="s">
        <v>11</v>
      </c>
      <c r="D11" s="105"/>
      <c r="E11" s="81" t="s">
        <v>37</v>
      </c>
      <c r="F11" s="82"/>
      <c r="G11" s="82"/>
      <c r="H11" s="101"/>
      <c r="I11" s="113" t="s">
        <v>10</v>
      </c>
      <c r="J11" s="114"/>
      <c r="K11" s="7" t="s">
        <v>37</v>
      </c>
    </row>
    <row r="12" spans="1:11" ht="20.100000000000001" customHeight="1" x14ac:dyDescent="0.3">
      <c r="A12" s="57"/>
      <c r="B12" s="58"/>
      <c r="C12" s="97" t="s">
        <v>14</v>
      </c>
      <c r="D12" s="98"/>
      <c r="E12" s="94" t="s">
        <v>37</v>
      </c>
      <c r="F12" s="95"/>
      <c r="G12" s="95"/>
      <c r="H12" s="95"/>
      <c r="I12" s="95"/>
      <c r="J12" s="95"/>
      <c r="K12" s="96"/>
    </row>
    <row r="13" spans="1:11" ht="20.100000000000001" customHeight="1" thickBot="1" x14ac:dyDescent="0.35">
      <c r="A13" s="59"/>
      <c r="B13" s="60"/>
      <c r="C13" s="115" t="s">
        <v>31</v>
      </c>
      <c r="D13" s="116"/>
      <c r="E13" s="8" t="s">
        <v>37</v>
      </c>
      <c r="F13" s="117" t="s">
        <v>37</v>
      </c>
      <c r="G13" s="117"/>
      <c r="H13" s="117"/>
      <c r="I13" s="117"/>
      <c r="J13" s="117"/>
      <c r="K13" s="118"/>
    </row>
    <row r="14" spans="1:11" ht="24.9" customHeight="1" thickTop="1" x14ac:dyDescent="0.3">
      <c r="A14" s="55" t="s">
        <v>25</v>
      </c>
      <c r="B14" s="56"/>
      <c r="C14" s="99" t="s">
        <v>11</v>
      </c>
      <c r="D14" s="100"/>
      <c r="E14" s="81" t="s">
        <v>37</v>
      </c>
      <c r="F14" s="82"/>
      <c r="G14" s="82"/>
      <c r="H14" s="101"/>
      <c r="I14" s="102" t="s">
        <v>36</v>
      </c>
      <c r="J14" s="103"/>
      <c r="K14" s="10" t="s">
        <v>38</v>
      </c>
    </row>
    <row r="15" spans="1:11" ht="20.100000000000001" customHeight="1" x14ac:dyDescent="0.3">
      <c r="A15" s="57"/>
      <c r="B15" s="58"/>
      <c r="C15" s="104" t="s">
        <v>12</v>
      </c>
      <c r="D15" s="105"/>
      <c r="E15" s="94" t="s">
        <v>37</v>
      </c>
      <c r="F15" s="95"/>
      <c r="G15" s="95"/>
      <c r="H15" s="95"/>
      <c r="I15" s="95"/>
      <c r="J15" s="95"/>
      <c r="K15" s="96"/>
    </row>
    <row r="16" spans="1:11" ht="20.100000000000001" customHeight="1" x14ac:dyDescent="0.3">
      <c r="A16" s="57"/>
      <c r="B16" s="58"/>
      <c r="C16" s="104" t="s">
        <v>14</v>
      </c>
      <c r="D16" s="105"/>
      <c r="E16" s="94" t="s">
        <v>37</v>
      </c>
      <c r="F16" s="95"/>
      <c r="G16" s="95"/>
      <c r="H16" s="95"/>
      <c r="I16" s="95"/>
      <c r="J16" s="95"/>
      <c r="K16" s="96"/>
    </row>
    <row r="17" spans="1:11" ht="20.100000000000001" customHeight="1" x14ac:dyDescent="0.3">
      <c r="A17" s="90"/>
      <c r="B17" s="91"/>
      <c r="C17" s="104" t="s">
        <v>31</v>
      </c>
      <c r="D17" s="105"/>
      <c r="E17" s="9" t="s">
        <v>37</v>
      </c>
      <c r="F17" s="95" t="s">
        <v>37</v>
      </c>
      <c r="G17" s="95"/>
      <c r="H17" s="95"/>
      <c r="I17" s="95"/>
      <c r="J17" s="95"/>
      <c r="K17" s="96"/>
    </row>
    <row r="18" spans="1:11" ht="20.100000000000001" customHeight="1" x14ac:dyDescent="0.3">
      <c r="A18" s="79" t="s">
        <v>7</v>
      </c>
      <c r="B18" s="80"/>
      <c r="C18" s="81" t="s">
        <v>37</v>
      </c>
      <c r="D18" s="82"/>
      <c r="E18" s="83"/>
      <c r="F18" s="83"/>
      <c r="G18" s="83"/>
      <c r="H18" s="83"/>
      <c r="I18" s="83"/>
      <c r="J18" s="83"/>
      <c r="K18" s="84"/>
    </row>
    <row r="19" spans="1:11" ht="20.100000000000001" customHeight="1" thickBot="1" x14ac:dyDescent="0.35">
      <c r="A19" s="46" t="s">
        <v>8</v>
      </c>
      <c r="B19" s="47"/>
      <c r="C19" s="85" t="s">
        <v>37</v>
      </c>
      <c r="D19" s="86"/>
      <c r="E19" s="86"/>
      <c r="F19" s="86"/>
      <c r="G19" s="86"/>
      <c r="H19" s="87"/>
      <c r="I19" s="5" t="s">
        <v>35</v>
      </c>
      <c r="J19" s="88" t="s">
        <v>37</v>
      </c>
      <c r="K19" s="89"/>
    </row>
    <row r="20" spans="1:11" ht="20.100000000000001" customHeight="1" thickTop="1" x14ac:dyDescent="0.3">
      <c r="A20" s="55" t="s">
        <v>13</v>
      </c>
      <c r="B20" s="56"/>
      <c r="C20" s="92" t="s">
        <v>14</v>
      </c>
      <c r="D20" s="93"/>
      <c r="E20" s="94" t="s">
        <v>42</v>
      </c>
      <c r="F20" s="95"/>
      <c r="G20" s="95"/>
      <c r="H20" s="95"/>
      <c r="I20" s="95"/>
      <c r="J20" s="95"/>
      <c r="K20" s="96"/>
    </row>
    <row r="21" spans="1:11" ht="20.100000000000001" customHeight="1" x14ac:dyDescent="0.3">
      <c r="A21" s="90"/>
      <c r="B21" s="91"/>
      <c r="C21" s="97" t="s">
        <v>31</v>
      </c>
      <c r="D21" s="98"/>
      <c r="E21" s="15" t="s">
        <v>42</v>
      </c>
      <c r="F21" s="95" t="s">
        <v>42</v>
      </c>
      <c r="G21" s="95"/>
      <c r="H21" s="95"/>
      <c r="I21" s="95"/>
      <c r="J21" s="95"/>
      <c r="K21" s="96"/>
    </row>
    <row r="22" spans="1:11" ht="20.100000000000001" customHeight="1" thickBot="1" x14ac:dyDescent="0.35">
      <c r="A22" s="46" t="s">
        <v>34</v>
      </c>
      <c r="B22" s="47"/>
      <c r="C22" s="48" t="s">
        <v>37</v>
      </c>
      <c r="D22" s="49"/>
      <c r="E22" s="50"/>
      <c r="F22" s="6" t="s">
        <v>16</v>
      </c>
      <c r="G22" s="51" t="s">
        <v>37</v>
      </c>
      <c r="H22" s="52"/>
      <c r="I22" s="6" t="s">
        <v>15</v>
      </c>
      <c r="J22" s="53" t="s">
        <v>37</v>
      </c>
      <c r="K22" s="54"/>
    </row>
    <row r="23" spans="1:11" ht="20.100000000000001" customHeight="1" thickTop="1" x14ac:dyDescent="0.3">
      <c r="A23" s="55" t="s">
        <v>53</v>
      </c>
      <c r="B23" s="56"/>
      <c r="C23" s="26"/>
      <c r="D23" s="61" t="s">
        <v>54</v>
      </c>
      <c r="E23" s="62"/>
      <c r="F23" s="63" t="s">
        <v>20</v>
      </c>
      <c r="G23" s="64"/>
      <c r="H23" s="16">
        <v>0</v>
      </c>
      <c r="I23" s="65" t="s">
        <v>23</v>
      </c>
      <c r="J23" s="66"/>
      <c r="K23" s="17">
        <v>80</v>
      </c>
    </row>
    <row r="24" spans="1:11" ht="20.100000000000001" customHeight="1" x14ac:dyDescent="0.3">
      <c r="A24" s="57"/>
      <c r="B24" s="58"/>
      <c r="C24" s="24"/>
      <c r="D24" s="67" t="s">
        <v>18</v>
      </c>
      <c r="E24" s="68"/>
      <c r="F24" s="69" t="s">
        <v>21</v>
      </c>
      <c r="G24" s="70"/>
      <c r="H24" s="18">
        <v>9</v>
      </c>
      <c r="I24" s="71" t="s">
        <v>39</v>
      </c>
      <c r="J24" s="72"/>
      <c r="K24" s="19">
        <v>45912</v>
      </c>
    </row>
    <row r="25" spans="1:11" ht="20.100000000000001" customHeight="1" thickBot="1" x14ac:dyDescent="0.35">
      <c r="A25" s="59"/>
      <c r="B25" s="60"/>
      <c r="C25" s="25"/>
      <c r="D25" s="73" t="s">
        <v>19</v>
      </c>
      <c r="E25" s="74"/>
      <c r="F25" s="75" t="s">
        <v>22</v>
      </c>
      <c r="G25" s="76"/>
      <c r="H25" s="20">
        <v>20</v>
      </c>
      <c r="I25" s="77" t="s">
        <v>24</v>
      </c>
      <c r="J25" s="78"/>
      <c r="K25" s="21">
        <v>45944</v>
      </c>
    </row>
    <row r="26" spans="1:11" ht="20.100000000000001" customHeight="1" thickTop="1" thickBot="1" x14ac:dyDescent="0.35">
      <c r="A26" s="37" t="s">
        <v>9</v>
      </c>
      <c r="B26" s="38"/>
      <c r="C26" s="38"/>
      <c r="D26" s="38"/>
      <c r="E26" s="38"/>
      <c r="F26" s="38"/>
      <c r="G26" s="38"/>
      <c r="H26" s="38"/>
      <c r="I26" s="38"/>
      <c r="J26" s="38"/>
      <c r="K26" s="27" t="str">
        <f>IF($C$23=0,"Zvoliť miesto prevzatia",IFERROR(CHOOSE($C$23,H23,H24,H25)+K23+SUMIF(K33:K45,"×",I33:J45),"Zvoliť miesto prevzatia"))</f>
        <v>Zvoliť miesto prevzatia</v>
      </c>
    </row>
    <row r="27" spans="1:11" ht="24.9" customHeight="1" x14ac:dyDescent="0.3">
      <c r="A27" s="39" t="s">
        <v>32</v>
      </c>
      <c r="B27" s="39"/>
      <c r="C27" s="40"/>
      <c r="D27" s="40"/>
      <c r="E27" s="40"/>
      <c r="F27" s="40"/>
      <c r="G27" s="40"/>
      <c r="H27" s="40"/>
      <c r="I27" s="40"/>
      <c r="J27" s="40"/>
      <c r="K27" s="40"/>
    </row>
    <row r="28" spans="1:11" ht="30" customHeight="1" x14ac:dyDescent="0.3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</row>
    <row r="29" spans="1:11" ht="24.9" customHeight="1" x14ac:dyDescent="0.3">
      <c r="A29" s="35" t="s">
        <v>26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</row>
    <row r="30" spans="1:11" ht="24.9" customHeight="1" x14ac:dyDescent="0.3">
      <c r="A30" s="35" t="s">
        <v>47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</row>
    <row r="31" spans="1:11" ht="20.100000000000001" customHeight="1" thickBot="1" x14ac:dyDescent="0.35">
      <c r="A31" s="36" t="s">
        <v>0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</row>
    <row r="32" spans="1:11" ht="20.100000000000001" customHeight="1" x14ac:dyDescent="0.3">
      <c r="A32" s="13" t="s">
        <v>45</v>
      </c>
      <c r="B32" s="145" t="s">
        <v>48</v>
      </c>
      <c r="C32" s="145"/>
      <c r="D32" s="145"/>
      <c r="E32" s="145" t="s">
        <v>41</v>
      </c>
      <c r="F32" s="145"/>
      <c r="G32" s="145"/>
      <c r="H32" s="28" t="s">
        <v>40</v>
      </c>
      <c r="I32" s="145" t="s">
        <v>27</v>
      </c>
      <c r="J32" s="145"/>
      <c r="K32" s="14" t="s">
        <v>46</v>
      </c>
    </row>
    <row r="33" spans="1:11" ht="24.9" customHeight="1" x14ac:dyDescent="0.3">
      <c r="A33" s="12">
        <v>1</v>
      </c>
      <c r="B33" s="44" t="s">
        <v>57</v>
      </c>
      <c r="C33" s="44"/>
      <c r="D33" s="44"/>
      <c r="E33" s="44" t="s">
        <v>58</v>
      </c>
      <c r="F33" s="44"/>
      <c r="G33" s="44"/>
      <c r="H33" s="45" t="s">
        <v>59</v>
      </c>
      <c r="I33" s="43">
        <v>20</v>
      </c>
      <c r="J33" s="43"/>
      <c r="K33" s="11" t="s">
        <v>38</v>
      </c>
    </row>
    <row r="34" spans="1:11" ht="24.9" customHeight="1" x14ac:dyDescent="0.3">
      <c r="A34" s="12">
        <f>A33+1</f>
        <v>2</v>
      </c>
      <c r="B34" s="44"/>
      <c r="C34" s="44"/>
      <c r="D34" s="44"/>
      <c r="E34" s="44" t="s">
        <v>60</v>
      </c>
      <c r="F34" s="44"/>
      <c r="G34" s="44"/>
      <c r="H34" s="45"/>
      <c r="I34" s="43">
        <v>20</v>
      </c>
      <c r="J34" s="43"/>
      <c r="K34" s="11" t="s">
        <v>38</v>
      </c>
    </row>
    <row r="35" spans="1:11" ht="24.9" customHeight="1" x14ac:dyDescent="0.3">
      <c r="A35" s="12">
        <f t="shared" ref="A35:A45" si="0">A34+1</f>
        <v>3</v>
      </c>
      <c r="B35" s="44"/>
      <c r="C35" s="44"/>
      <c r="D35" s="44"/>
      <c r="E35" s="44" t="s">
        <v>61</v>
      </c>
      <c r="F35" s="44"/>
      <c r="G35" s="44"/>
      <c r="H35" s="45" t="s">
        <v>72</v>
      </c>
      <c r="I35" s="43">
        <v>20</v>
      </c>
      <c r="J35" s="43"/>
      <c r="K35" s="11" t="s">
        <v>38</v>
      </c>
    </row>
    <row r="36" spans="1:11" ht="24.9" customHeight="1" x14ac:dyDescent="0.3">
      <c r="A36" s="12">
        <f t="shared" si="0"/>
        <v>4</v>
      </c>
      <c r="B36" s="44"/>
      <c r="C36" s="44"/>
      <c r="D36" s="44"/>
      <c r="E36" s="147" t="s">
        <v>62</v>
      </c>
      <c r="F36" s="147"/>
      <c r="G36" s="147"/>
      <c r="H36" s="45"/>
      <c r="I36" s="43">
        <v>20</v>
      </c>
      <c r="J36" s="43"/>
      <c r="K36" s="11" t="s">
        <v>38</v>
      </c>
    </row>
    <row r="37" spans="1:11" ht="24.9" customHeight="1" x14ac:dyDescent="0.3">
      <c r="A37" s="12">
        <f t="shared" si="0"/>
        <v>5</v>
      </c>
      <c r="B37" s="44"/>
      <c r="C37" s="44"/>
      <c r="D37" s="44"/>
      <c r="E37" s="44" t="s">
        <v>63</v>
      </c>
      <c r="F37" s="44"/>
      <c r="G37" s="44"/>
      <c r="H37" s="45"/>
      <c r="I37" s="43">
        <v>20</v>
      </c>
      <c r="J37" s="43"/>
      <c r="K37" s="11" t="s">
        <v>38</v>
      </c>
    </row>
    <row r="38" spans="1:11" ht="24.9" customHeight="1" x14ac:dyDescent="0.3">
      <c r="A38" s="12">
        <f t="shared" si="0"/>
        <v>6</v>
      </c>
      <c r="B38" s="44"/>
      <c r="C38" s="44"/>
      <c r="D38" s="44"/>
      <c r="E38" s="44" t="s">
        <v>64</v>
      </c>
      <c r="F38" s="44"/>
      <c r="G38" s="44"/>
      <c r="H38" s="45"/>
      <c r="I38" s="43">
        <v>20</v>
      </c>
      <c r="J38" s="43"/>
      <c r="K38" s="11" t="s">
        <v>38</v>
      </c>
    </row>
    <row r="39" spans="1:11" ht="20.100000000000001" customHeight="1" x14ac:dyDescent="0.3">
      <c r="A39" s="12">
        <f t="shared" si="0"/>
        <v>7</v>
      </c>
      <c r="B39" s="44"/>
      <c r="C39" s="44"/>
      <c r="D39" s="44"/>
      <c r="E39" s="44" t="s">
        <v>65</v>
      </c>
      <c r="F39" s="44"/>
      <c r="G39" s="44"/>
      <c r="H39" s="45"/>
      <c r="I39" s="43">
        <v>20</v>
      </c>
      <c r="J39" s="43"/>
      <c r="K39" s="11" t="s">
        <v>38</v>
      </c>
    </row>
    <row r="40" spans="1:11" ht="35.1" customHeight="1" x14ac:dyDescent="0.3">
      <c r="A40" s="12">
        <f t="shared" si="0"/>
        <v>8</v>
      </c>
      <c r="B40" s="44"/>
      <c r="C40" s="44"/>
      <c r="D40" s="44"/>
      <c r="E40" s="44" t="s">
        <v>66</v>
      </c>
      <c r="F40" s="44"/>
      <c r="G40" s="44"/>
      <c r="H40" s="45" t="s">
        <v>73</v>
      </c>
      <c r="I40" s="43">
        <v>30</v>
      </c>
      <c r="J40" s="43"/>
      <c r="K40" s="11" t="s">
        <v>38</v>
      </c>
    </row>
    <row r="41" spans="1:11" ht="24.9" customHeight="1" x14ac:dyDescent="0.3">
      <c r="A41" s="12">
        <f t="shared" si="0"/>
        <v>9</v>
      </c>
      <c r="B41" s="44"/>
      <c r="C41" s="44"/>
      <c r="D41" s="44"/>
      <c r="E41" s="44" t="s">
        <v>67</v>
      </c>
      <c r="F41" s="44"/>
      <c r="G41" s="44"/>
      <c r="H41" s="45"/>
      <c r="I41" s="43">
        <v>20</v>
      </c>
      <c r="J41" s="43"/>
      <c r="K41" s="11" t="s">
        <v>38</v>
      </c>
    </row>
    <row r="42" spans="1:11" ht="20.100000000000001" customHeight="1" x14ac:dyDescent="0.3">
      <c r="A42" s="12">
        <f t="shared" si="0"/>
        <v>10</v>
      </c>
      <c r="B42" s="44"/>
      <c r="C42" s="44"/>
      <c r="D42" s="44"/>
      <c r="E42" s="147" t="s">
        <v>68</v>
      </c>
      <c r="F42" s="147"/>
      <c r="G42" s="147"/>
      <c r="H42" s="29" t="s">
        <v>73</v>
      </c>
      <c r="I42" s="43">
        <v>25</v>
      </c>
      <c r="J42" s="43"/>
      <c r="K42" s="11" t="s">
        <v>38</v>
      </c>
    </row>
    <row r="43" spans="1:11" ht="24.9" customHeight="1" x14ac:dyDescent="0.3">
      <c r="A43" s="12">
        <f t="shared" si="0"/>
        <v>11</v>
      </c>
      <c r="B43" s="44"/>
      <c r="C43" s="44"/>
      <c r="D43" s="44"/>
      <c r="E43" s="44" t="s">
        <v>69</v>
      </c>
      <c r="F43" s="44"/>
      <c r="G43" s="44"/>
      <c r="H43" s="45" t="s">
        <v>73</v>
      </c>
      <c r="I43" s="43">
        <v>25</v>
      </c>
      <c r="J43" s="43"/>
      <c r="K43" s="11" t="s">
        <v>38</v>
      </c>
    </row>
    <row r="44" spans="1:11" ht="20.100000000000001" customHeight="1" x14ac:dyDescent="0.3">
      <c r="A44" s="12">
        <f t="shared" si="0"/>
        <v>12</v>
      </c>
      <c r="B44" s="44"/>
      <c r="C44" s="44"/>
      <c r="D44" s="44"/>
      <c r="E44" s="147" t="s">
        <v>70</v>
      </c>
      <c r="F44" s="147"/>
      <c r="G44" s="147"/>
      <c r="H44" s="45"/>
      <c r="I44" s="43">
        <v>35</v>
      </c>
      <c r="J44" s="43"/>
      <c r="K44" s="11" t="s">
        <v>38</v>
      </c>
    </row>
    <row r="45" spans="1:11" ht="20.100000000000001" customHeight="1" thickBot="1" x14ac:dyDescent="0.35">
      <c r="A45" s="22">
        <f t="shared" si="0"/>
        <v>13</v>
      </c>
      <c r="B45" s="146"/>
      <c r="C45" s="146"/>
      <c r="D45" s="146"/>
      <c r="E45" s="143" t="s">
        <v>71</v>
      </c>
      <c r="F45" s="143"/>
      <c r="G45" s="143"/>
      <c r="H45" s="30" t="s">
        <v>72</v>
      </c>
      <c r="I45" s="144">
        <v>65</v>
      </c>
      <c r="J45" s="144"/>
      <c r="K45" s="23" t="s">
        <v>38</v>
      </c>
    </row>
    <row r="46" spans="1:11" ht="33" customHeight="1" x14ac:dyDescent="0.3">
      <c r="A46" s="139" t="s">
        <v>77</v>
      </c>
      <c r="B46" s="139"/>
      <c r="C46" s="139"/>
      <c r="D46" s="139"/>
      <c r="E46" s="139"/>
      <c r="F46" s="139"/>
      <c r="G46" s="139"/>
      <c r="H46" s="139"/>
      <c r="I46" s="139"/>
      <c r="J46" s="139"/>
      <c r="K46" s="139"/>
    </row>
    <row r="47" spans="1:11" ht="20.100000000000001" customHeight="1" x14ac:dyDescent="0.3">
      <c r="A47" s="42" t="s">
        <v>0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</row>
    <row r="48" spans="1:11" ht="71.25" customHeight="1" x14ac:dyDescent="0.3">
      <c r="A48" s="140" t="s">
        <v>49</v>
      </c>
      <c r="B48" s="140"/>
      <c r="C48" s="141"/>
      <c r="D48" s="141"/>
      <c r="E48" s="141"/>
      <c r="F48" s="141"/>
      <c r="G48" s="141"/>
      <c r="H48" s="141"/>
      <c r="I48" s="141"/>
      <c r="J48" s="141"/>
      <c r="K48" s="141"/>
    </row>
    <row r="49" spans="1:11" ht="39.75" customHeight="1" x14ac:dyDescent="0.3">
      <c r="A49" s="142" t="s">
        <v>50</v>
      </c>
      <c r="B49" s="140"/>
      <c r="C49" s="141"/>
      <c r="D49" s="141"/>
      <c r="E49" s="141"/>
      <c r="F49" s="141"/>
      <c r="G49" s="141"/>
      <c r="H49" s="141"/>
      <c r="I49" s="141"/>
      <c r="J49" s="141"/>
      <c r="K49" s="141"/>
    </row>
    <row r="50" spans="1:11" ht="39.75" customHeight="1" x14ac:dyDescent="0.3">
      <c r="A50" s="142" t="s">
        <v>52</v>
      </c>
      <c r="B50" s="142"/>
      <c r="C50" s="151"/>
      <c r="D50" s="151"/>
      <c r="E50" s="151"/>
      <c r="F50" s="151"/>
      <c r="G50" s="151"/>
      <c r="H50" s="151"/>
      <c r="I50" s="151"/>
      <c r="J50" s="151"/>
      <c r="K50" s="151"/>
    </row>
    <row r="51" spans="1:11" x14ac:dyDescent="0.3">
      <c r="A51" s="152" t="str">
        <f>CONCATENATE("PR_",MID($C$7,5,3),"_",RIGHT($C$7,2),MID($C$7,9,2),"_",IF($K$11="Tu vyplniť","××.××",$K$11))</f>
        <v>PR_MBR_2510_××.××</v>
      </c>
      <c r="B51" s="152"/>
      <c r="C51" s="152"/>
      <c r="D51" s="152"/>
      <c r="E51" s="152"/>
      <c r="F51" s="152"/>
      <c r="G51" s="152"/>
      <c r="H51" s="152"/>
      <c r="I51" s="152"/>
      <c r="J51" s="152"/>
      <c r="K51" s="152"/>
    </row>
    <row r="52" spans="1:11" ht="28.5" customHeight="1" x14ac:dyDescent="0.3">
      <c r="A52" s="140" t="s">
        <v>51</v>
      </c>
      <c r="B52" s="140"/>
      <c r="C52" s="141"/>
      <c r="D52" s="141"/>
      <c r="E52" s="141"/>
      <c r="F52" s="141"/>
      <c r="G52" s="141"/>
      <c r="H52" s="141"/>
      <c r="I52" s="141"/>
      <c r="J52" s="141"/>
      <c r="K52" s="141"/>
    </row>
    <row r="53" spans="1:11" ht="122.25" customHeight="1" x14ac:dyDescent="0.3">
      <c r="A53" s="140" t="s">
        <v>76</v>
      </c>
      <c r="B53" s="140"/>
      <c r="C53" s="141"/>
      <c r="D53" s="141"/>
      <c r="E53" s="141"/>
      <c r="F53" s="141"/>
      <c r="G53" s="141"/>
      <c r="H53" s="141"/>
      <c r="I53" s="141"/>
      <c r="J53" s="141"/>
      <c r="K53" s="141"/>
    </row>
    <row r="54" spans="1:11" ht="195" customHeight="1" x14ac:dyDescent="0.3">
      <c r="A54" s="140" t="s">
        <v>74</v>
      </c>
      <c r="B54" s="140"/>
      <c r="C54" s="153"/>
      <c r="D54" s="153"/>
      <c r="E54" s="153"/>
      <c r="F54" s="153"/>
      <c r="G54" s="153"/>
      <c r="H54" s="153"/>
      <c r="I54" s="153"/>
      <c r="J54" s="153"/>
      <c r="K54" s="153"/>
    </row>
    <row r="55" spans="1:11" ht="20.100000000000001" customHeight="1" x14ac:dyDescent="0.3">
      <c r="A55" s="148" t="s">
        <v>30</v>
      </c>
      <c r="B55" s="148"/>
      <c r="C55" s="148"/>
      <c r="D55" s="148"/>
      <c r="E55" s="148"/>
      <c r="F55" s="148"/>
      <c r="G55" s="148"/>
      <c r="H55" s="148"/>
      <c r="I55" s="148"/>
      <c r="J55" s="148"/>
      <c r="K55" s="148"/>
    </row>
    <row r="56" spans="1:11" ht="174.9" customHeight="1" x14ac:dyDescent="0.3">
      <c r="A56" s="149" t="s">
        <v>29</v>
      </c>
      <c r="B56" s="149"/>
      <c r="C56" s="140"/>
      <c r="D56" s="140"/>
      <c r="E56" s="140"/>
      <c r="F56" s="140"/>
      <c r="G56" s="140"/>
      <c r="H56" s="140"/>
      <c r="I56" s="140"/>
      <c r="J56" s="140"/>
      <c r="K56" s="140"/>
    </row>
    <row r="57" spans="1:11" ht="20.100000000000001" customHeight="1" x14ac:dyDescent="0.3">
      <c r="A57" s="148" t="s">
        <v>28</v>
      </c>
      <c r="B57" s="148"/>
      <c r="C57" s="148"/>
      <c r="D57" s="148"/>
      <c r="E57" s="148"/>
      <c r="F57" s="148"/>
      <c r="G57" s="148"/>
      <c r="H57" s="148"/>
      <c r="I57" s="148"/>
      <c r="J57" s="148"/>
      <c r="K57" s="148"/>
    </row>
    <row r="58" spans="1:11" ht="189.9" customHeight="1" x14ac:dyDescent="0.3">
      <c r="A58" s="150" t="s">
        <v>75</v>
      </c>
      <c r="B58" s="150"/>
      <c r="C58" s="141"/>
      <c r="D58" s="141"/>
      <c r="E58" s="141"/>
      <c r="F58" s="141"/>
      <c r="G58" s="141"/>
      <c r="H58" s="141"/>
      <c r="I58" s="141"/>
      <c r="J58" s="141"/>
      <c r="K58" s="141"/>
    </row>
    <row r="59" spans="1:11" ht="14.4" x14ac:dyDescent="0.3">
      <c r="A59" s="2" t="s">
        <v>1</v>
      </c>
      <c r="B59" s="31" t="s">
        <v>37</v>
      </c>
      <c r="C59" s="31"/>
      <c r="D59" s="31"/>
      <c r="E59" s="3"/>
      <c r="F59" s="32" t="s">
        <v>2</v>
      </c>
      <c r="G59" s="32"/>
      <c r="H59" s="32"/>
      <c r="I59" s="32"/>
      <c r="J59" s="33"/>
      <c r="K59" s="33"/>
    </row>
    <row r="60" spans="1:11" ht="60" customHeight="1" x14ac:dyDescent="0.3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</row>
    <row r="61" spans="1:11" ht="15" x14ac:dyDescent="0.3">
      <c r="A61" s="4"/>
    </row>
    <row r="62" spans="1:11" ht="15" x14ac:dyDescent="0.3">
      <c r="A62" s="4"/>
    </row>
    <row r="63" spans="1:11" ht="15" x14ac:dyDescent="0.3">
      <c r="A63" s="4"/>
    </row>
  </sheetData>
  <sheetProtection algorithmName="SHA-512" hashValue="OvC89WrP1SRmivb7TQTm3tfZuV2zuOdBpOeI88KAqxM1aSsLKZmaJWDeJCyn2JdHm03swjX54oYZ7+Whw9M90g==" saltValue="4CmzBRFmYWh7LMnyGIdeTg==" spinCount="100000" sheet="1" selectLockedCells="1"/>
  <mergeCells count="113">
    <mergeCell ref="A55:K55"/>
    <mergeCell ref="A56:K56"/>
    <mergeCell ref="A57:K57"/>
    <mergeCell ref="A58:K58"/>
    <mergeCell ref="A50:K50"/>
    <mergeCell ref="A51:K51"/>
    <mergeCell ref="A52:K52"/>
    <mergeCell ref="A53:K53"/>
    <mergeCell ref="A54:K54"/>
    <mergeCell ref="A46:K46"/>
    <mergeCell ref="A48:K48"/>
    <mergeCell ref="A49:K49"/>
    <mergeCell ref="E45:G45"/>
    <mergeCell ref="I45:J45"/>
    <mergeCell ref="B32:D32"/>
    <mergeCell ref="E32:G32"/>
    <mergeCell ref="I32:J32"/>
    <mergeCell ref="B33:D45"/>
    <mergeCell ref="E33:G33"/>
    <mergeCell ref="H33:H34"/>
    <mergeCell ref="I33:J33"/>
    <mergeCell ref="E34:G34"/>
    <mergeCell ref="I34:J34"/>
    <mergeCell ref="E35:G35"/>
    <mergeCell ref="H35:H39"/>
    <mergeCell ref="I35:J35"/>
    <mergeCell ref="E36:G36"/>
    <mergeCell ref="E42:G42"/>
    <mergeCell ref="I42:J42"/>
    <mergeCell ref="E43:G43"/>
    <mergeCell ref="H43:H44"/>
    <mergeCell ref="I43:J43"/>
    <mergeCell ref="E44:G44"/>
    <mergeCell ref="C9:K9"/>
    <mergeCell ref="A1:K1"/>
    <mergeCell ref="A2:K2"/>
    <mergeCell ref="A3:K3"/>
    <mergeCell ref="A4:K4"/>
    <mergeCell ref="A5:K5"/>
    <mergeCell ref="A6:K6"/>
    <mergeCell ref="A7:B7"/>
    <mergeCell ref="C7:K7"/>
    <mergeCell ref="A8:B8"/>
    <mergeCell ref="C8:K8"/>
    <mergeCell ref="A9:B9"/>
    <mergeCell ref="A10:B10"/>
    <mergeCell ref="C10:K10"/>
    <mergeCell ref="A11:B13"/>
    <mergeCell ref="C11:D11"/>
    <mergeCell ref="E11:H11"/>
    <mergeCell ref="I11:J11"/>
    <mergeCell ref="C12:D12"/>
    <mergeCell ref="E12:K12"/>
    <mergeCell ref="C13:D13"/>
    <mergeCell ref="F13:K13"/>
    <mergeCell ref="A14:B17"/>
    <mergeCell ref="C14:D14"/>
    <mergeCell ref="E14:H14"/>
    <mergeCell ref="I14:J14"/>
    <mergeCell ref="C15:D15"/>
    <mergeCell ref="E15:K15"/>
    <mergeCell ref="C16:D16"/>
    <mergeCell ref="E16:K16"/>
    <mergeCell ref="C17:D17"/>
    <mergeCell ref="F17:K17"/>
    <mergeCell ref="A18:B18"/>
    <mergeCell ref="C18:K18"/>
    <mergeCell ref="A19:B19"/>
    <mergeCell ref="C19:H19"/>
    <mergeCell ref="J19:K19"/>
    <mergeCell ref="A20:B21"/>
    <mergeCell ref="C20:D20"/>
    <mergeCell ref="E20:K20"/>
    <mergeCell ref="C21:D21"/>
    <mergeCell ref="F21:K21"/>
    <mergeCell ref="A22:B22"/>
    <mergeCell ref="C22:E22"/>
    <mergeCell ref="G22:H22"/>
    <mergeCell ref="J22:K22"/>
    <mergeCell ref="A23:B25"/>
    <mergeCell ref="D23:E23"/>
    <mergeCell ref="F23:G23"/>
    <mergeCell ref="I23:J23"/>
    <mergeCell ref="D24:E24"/>
    <mergeCell ref="F24:G24"/>
    <mergeCell ref="I24:J24"/>
    <mergeCell ref="D25:E25"/>
    <mergeCell ref="F25:G25"/>
    <mergeCell ref="I25:J25"/>
    <mergeCell ref="B59:D59"/>
    <mergeCell ref="F59:I59"/>
    <mergeCell ref="J59:K59"/>
    <mergeCell ref="A60:K60"/>
    <mergeCell ref="A29:K29"/>
    <mergeCell ref="A30:K30"/>
    <mergeCell ref="A31:K31"/>
    <mergeCell ref="A26:J26"/>
    <mergeCell ref="A27:K27"/>
    <mergeCell ref="A28:K28"/>
    <mergeCell ref="A47:K47"/>
    <mergeCell ref="I44:J44"/>
    <mergeCell ref="E39:G39"/>
    <mergeCell ref="I39:J39"/>
    <mergeCell ref="E40:G40"/>
    <mergeCell ref="H40:H41"/>
    <mergeCell ref="I40:J40"/>
    <mergeCell ref="E41:G41"/>
    <mergeCell ref="I41:J41"/>
    <mergeCell ref="I36:J36"/>
    <mergeCell ref="E37:G37"/>
    <mergeCell ref="I37:J37"/>
    <mergeCell ref="E38:G38"/>
    <mergeCell ref="I38:J38"/>
  </mergeCells>
  <conditionalFormatting sqref="B59:D59">
    <cfRule type="expression" dxfId="16" priority="1">
      <formula>IF(B59&lt;&gt;"Tu vyplniť",1,0)</formula>
    </cfRule>
  </conditionalFormatting>
  <conditionalFormatting sqref="C22:E22">
    <cfRule type="expression" dxfId="15" priority="39">
      <formula>IF(C22&lt;&gt;"Tu vyplniť",1,0)</formula>
    </cfRule>
  </conditionalFormatting>
  <conditionalFormatting sqref="C19:H19">
    <cfRule type="expression" dxfId="14" priority="44">
      <formula>IF(C19&lt;&gt;"Tu vyplniť",1,0)</formula>
    </cfRule>
  </conditionalFormatting>
  <conditionalFormatting sqref="C10:K10">
    <cfRule type="expression" dxfId="13" priority="2">
      <formula>IF(C10&lt;&gt;"Tu vyplniť (voliteľné)",1,0)</formula>
    </cfRule>
  </conditionalFormatting>
  <conditionalFormatting sqref="C18:K18">
    <cfRule type="expression" dxfId="12" priority="42">
      <formula>IF(C18&lt;&gt;"Tu vyplniť",1,0)</formula>
    </cfRule>
  </conditionalFormatting>
  <conditionalFormatting sqref="E11:H11">
    <cfRule type="expression" dxfId="11" priority="36">
      <formula>IF(E11&lt;&gt;"Tu vyplniť",1,0)</formula>
    </cfRule>
  </conditionalFormatting>
  <conditionalFormatting sqref="E14:H14">
    <cfRule type="expression" dxfId="10" priority="50">
      <formula>IF(E14&lt;&gt;"Tu vyplniť",1,0)</formula>
    </cfRule>
  </conditionalFormatting>
  <conditionalFormatting sqref="E12:K13">
    <cfRule type="expression" dxfId="9" priority="51">
      <formula>IF(E12&lt;&gt;"Tu vyplniť",1,0)</formula>
    </cfRule>
  </conditionalFormatting>
  <conditionalFormatting sqref="E15:K17">
    <cfRule type="expression" dxfId="8" priority="45">
      <formula>IF(E15&lt;&gt;"Tu vyplniť",1,0)</formula>
    </cfRule>
  </conditionalFormatting>
  <conditionalFormatting sqref="E20:K21">
    <cfRule type="expression" dxfId="7" priority="22">
      <formula>IF(E20&lt;&gt;"Tu vyplniť (voliteľné)",1,0)</formula>
    </cfRule>
  </conditionalFormatting>
  <conditionalFormatting sqref="G22:H22">
    <cfRule type="expression" dxfId="6" priority="38">
      <formula>IF(G22&lt;&gt;"Tu vyplniť",1,0)</formula>
    </cfRule>
  </conditionalFormatting>
  <conditionalFormatting sqref="J19:K19">
    <cfRule type="expression" dxfId="5" priority="43">
      <formula>IF(J19&lt;&gt;"Tu vyplniť",1,0)</formula>
    </cfRule>
  </conditionalFormatting>
  <conditionalFormatting sqref="J22:K22">
    <cfRule type="expression" dxfId="4" priority="37">
      <formula>IF(J22&lt;&gt;"Tu vyplniť",1,0)</formula>
    </cfRule>
  </conditionalFormatting>
  <conditionalFormatting sqref="K11">
    <cfRule type="expression" dxfId="3" priority="54">
      <formula>IF(K11&lt;&gt;"Tu vyplniť",1,0)</formula>
    </cfRule>
  </conditionalFormatting>
  <conditionalFormatting sqref="K14">
    <cfRule type="expression" dxfId="2" priority="46">
      <formula>IF(K14&lt;&gt;"Tu zvoliť",1,0)</formula>
    </cfRule>
  </conditionalFormatting>
  <conditionalFormatting sqref="K26">
    <cfRule type="cellIs" dxfId="1" priority="16" operator="equal">
      <formula>"Zvoliť miesto prevzatia"</formula>
    </cfRule>
  </conditionalFormatting>
  <conditionalFormatting sqref="K33:K45">
    <cfRule type="expression" dxfId="0" priority="3">
      <formula>IF(K33&lt;&gt;"Tu zvoliť",1,0)</formula>
    </cfRule>
  </conditionalFormatting>
  <dataValidations count="10">
    <dataValidation type="textLength" operator="equal" allowBlank="1" showInputMessage="1" showErrorMessage="1" sqref="J22:K22" xr:uid="{00000000-0002-0000-0000-000000000000}">
      <formula1>10</formula1>
    </dataValidation>
    <dataValidation type="textLength" operator="equal" allowBlank="1" showInputMessage="1" showErrorMessage="1" sqref="G22:H22" xr:uid="{00000000-0002-0000-0000-000001000000}">
      <formula1>8</formula1>
    </dataValidation>
    <dataValidation type="textLength" allowBlank="1" showInputMessage="1" showErrorMessage="1" sqref="J19:K19" xr:uid="{00000000-0002-0000-0000-000002000000}">
      <formula1>9</formula1>
      <formula2>12</formula2>
    </dataValidation>
    <dataValidation type="custom" allowBlank="1" showInputMessage="1" showErrorMessage="1" sqref="C19:H19" xr:uid="{00000000-0002-0000-0000-000003000000}">
      <formula1>AND(ISERROR(FIND(" ",C19)),LEN(C19)-LEN(SUBSTITUTE(C19,"@",""))=1,IFERROR(SEARCH("@",C19)&lt;SEARCH(".",C19,SEARCH("@",C19)),0),ISERROR(FIND(",",C19)),NOT(IFERROR(SEARCH(".",C19,SEARCH("@",C19))-SEARCH("@",C19),0)=1),LEFT(C19,1)&lt;&gt;".",RIGHT(C19,1)&lt;&gt;".")</formula1>
    </dataValidation>
    <dataValidation type="whole" allowBlank="1" showInputMessage="1" showErrorMessage="1" sqref="E17 E13 E21" xr:uid="{00000000-0002-0000-0000-000004000000}">
      <formula1>1</formula1>
      <formula2>99999</formula2>
    </dataValidation>
    <dataValidation type="custom" allowBlank="1" showInputMessage="1" showErrorMessage="1" sqref="K11" xr:uid="{00000000-0002-0000-0000-000005000000}">
      <formula1>AND(K11&lt;&gt;"",LEN(K11)=5,ISNUMBER(_xlfn.NUMBERVALUE(LEFT(K11,2),",")),MID(K11,3,1)=".",ISNUMBER(_xlfn.NUMBERVALUE(RIGHT(K11,2),",")))</formula1>
    </dataValidation>
    <dataValidation type="list" allowBlank="1" showInputMessage="1" showErrorMessage="1" sqref="K14" xr:uid="{00000000-0002-0000-0000-000006000000}">
      <formula1>"Áno,Nie"</formula1>
    </dataValidation>
    <dataValidation type="textLength" operator="equal" allowBlank="1" showInputMessage="1" showErrorMessage="1" sqref="C22:E22" xr:uid="{00000000-0002-0000-0000-000007000000}">
      <formula1>24</formula1>
    </dataValidation>
    <dataValidation type="custom" allowBlank="1" showInputMessage="1" showErrorMessage="1" sqref="K24:K25 B59:D59" xr:uid="{00000000-0002-0000-0000-000008000000}">
      <formula1>AND(ISNUMBER(B24),LEFT(CELL("format",B24),1)="D")</formula1>
    </dataValidation>
    <dataValidation type="list" allowBlank="1" showInputMessage="1" showErrorMessage="1" sqref="K33:K45" xr:uid="{00000000-0002-0000-0000-000009000000}">
      <formula1>"×"</formula1>
    </dataValidation>
  </dataValidations>
  <printOptions horizontalCentered="1"/>
  <pageMargins left="0.19685039370078741" right="0.19685039370078741" top="0.39370078740157483" bottom="0.39370078740157483" header="0.6692913385826772" footer="0.39370078740157483"/>
  <pageSetup paperSize="9" orientation="portrait" r:id="rId1"/>
  <headerFooter scaleWithDoc="0" alignWithMargins="0">
    <oddFooter xml:space="preserve">&amp;L&amp;"-,Kurzíva"&amp;6Záväzná prihláška - objednávka/MPS-MBR-10/2025&amp;R&amp;"-,Kurzíva"&amp;6&amp;P/&amp;N              </oddFooter>
  </headerFooter>
  <rowBreaks count="1" manualBreakCount="1">
    <brk id="28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Option Button 2">
              <controlPr defaultSize="0" autoFill="0" autoLine="0" autoPict="0">
                <anchor moveWithCells="1">
                  <from>
                    <xdr:col>2</xdr:col>
                    <xdr:colOff>22860</xdr:colOff>
                    <xdr:row>22</xdr:row>
                    <xdr:rowOff>0</xdr:rowOff>
                  </from>
                  <to>
                    <xdr:col>2</xdr:col>
                    <xdr:colOff>190500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Option Button 3">
              <controlPr defaultSize="0" autoFill="0" autoLine="0" autoPict="0">
                <anchor moveWithCells="1">
                  <from>
                    <xdr:col>2</xdr:col>
                    <xdr:colOff>22860</xdr:colOff>
                    <xdr:row>23</xdr:row>
                    <xdr:rowOff>0</xdr:rowOff>
                  </from>
                  <to>
                    <xdr:col>2</xdr:col>
                    <xdr:colOff>190500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Option Button 4">
              <controlPr defaultSize="0" autoFill="0" autoLine="0" autoPict="0">
                <anchor moveWithCells="1">
                  <from>
                    <xdr:col>2</xdr:col>
                    <xdr:colOff>22860</xdr:colOff>
                    <xdr:row>24</xdr:row>
                    <xdr:rowOff>0</xdr:rowOff>
                  </from>
                  <to>
                    <xdr:col>2</xdr:col>
                    <xdr:colOff>190500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MPS_PR_MBR</vt:lpstr>
      <vt:lpstr>MPS_PR_MBR!Oblasť_tlače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Záväzná prihláška</dc:title>
  <dc:subject>520 - Odd. hydrobiológie a mikrobiológie - HBR</dc:subject>
  <dc:creator>Mariaca Enrique</dc:creator>
  <cp:keywords/>
  <cp:lastModifiedBy>Kassai Angelika</cp:lastModifiedBy>
  <cp:lastPrinted>2024-07-11T10:24:15Z</cp:lastPrinted>
  <dcterms:created xsi:type="dcterms:W3CDTF">2022-03-17T11:01:49Z</dcterms:created>
  <dcterms:modified xsi:type="dcterms:W3CDTF">2025-07-15T12:40:37Z</dcterms:modified>
  <cp:version>01</cp:version>
</cp:coreProperties>
</file>