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ento_zošit"/>
  <mc:AlternateContent xmlns:mc="http://schemas.openxmlformats.org/markup-compatibility/2006">
    <mc:Choice Requires="x15">
      <x15ac:absPath xmlns:x15ac="http://schemas.microsoft.com/office/spreadsheetml/2010/11/ac" url="\\share1\MPS\OR\PSS_2025\jesenné kolo_2025\MPS_RR_2510\"/>
    </mc:Choice>
  </mc:AlternateContent>
  <xr:revisionPtr revIDLastSave="0" documentId="13_ncr:1_{BFB29EDE-96D3-4192-A9C5-43DBA2E6B110}" xr6:coauthVersionLast="47" xr6:coauthVersionMax="47" xr10:uidLastSave="{00000000-0000-0000-0000-000000000000}"/>
  <workbookProtection workbookAlgorithmName="SHA-512" workbookHashValue="gpRTFZ9lwuhX5YAPhMoe7/Ju6Mc0A2iVDX4pc+C+xJ8rlLDyi/wM+w0zSp/qpdIOt57mJoMlSzS9ooIoqDpFCg==" workbookSaltValue="vV6Kscr/LawHR3EP9l/9jg==" workbookSpinCount="100000" lockStructure="1"/>
  <bookViews>
    <workbookView xWindow="30612" yWindow="-108" windowWidth="30936" windowHeight="16776" tabRatio="616" xr2:uid="{00000000-000D-0000-FFFF-FFFF00000000}"/>
  </bookViews>
  <sheets>
    <sheet name="MPS_PR_RR" sheetId="1" r:id="rId1"/>
  </sheets>
  <definedNames>
    <definedName name="_xlnm.Print_Area" localSheetId="0">MPS_PR_RR!$A$1:$K$54</definedName>
    <definedName name="Ukazovatele_RR">MPS_PR_RR!$E$33:$E$39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A34" i="1" l="1"/>
  <c r="A35" i="1" s="1"/>
  <c r="A36" i="1" s="1"/>
  <c r="A37" i="1" l="1"/>
  <c r="A38" i="1" s="1"/>
  <c r="A45" i="1"/>
</calcChain>
</file>

<file path=xl/sharedStrings.xml><?xml version="1.0" encoding="utf-8"?>
<sst xmlns="http://schemas.openxmlformats.org/spreadsheetml/2006/main" count="108" uniqueCount="72">
  <si>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</si>
  <si>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</si>
  <si>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</si>
  <si>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</si>
  <si>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</si>
  <si>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</si>
  <si>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</si>
  <si>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</si>
  <si>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</si>
  <si>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</si>
  <si>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</si>
  <si>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</si>
  <si>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</si>
  <si>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</si>
  <si>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</si>
  <si>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</si>
  <si>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</si>
  <si>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</si>
  <si>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</si>
  <si>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</si>
  <si>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</si>
  <si>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</si>
  <si>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</si>
  <si>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</si>
  <si>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</si>
  <si>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</si>
  <si>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</si>
  <si>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</si>
  <si>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</si>
  <si>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</si>
  <si>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</si>
  <si>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</si>
  <si>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</si>
  <si>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</si>
  <si>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</si>
  <si>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</si>
  <si>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</si>
  <si>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</si>
  <si>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</si>
  <si>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</si>
  <si>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t>Vzorkovnica</t>
  </si>
  <si>
    <t>Ukazovateľ</t>
  </si>
  <si>
    <t>Tu vyplniť (voliteľné)</t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</si>
  <si>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</si>
  <si>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</si>
  <si>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</si>
  <si>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</si>
  <si>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</si>
  <si>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</si>
  <si>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</si>
  <si>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</si>
  <si>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t>rádiochemický rozbor</t>
  </si>
  <si>
    <t>modelová</t>
  </si>
  <si>
    <r>
      <t xml:space="preserve">objemová aktivita </t>
    </r>
    <r>
      <rPr>
        <vertAlign val="superscript"/>
        <sz val="8"/>
        <color theme="1"/>
        <rFont val="Arial"/>
        <family val="2"/>
        <charset val="238"/>
      </rPr>
      <t>222</t>
    </r>
    <r>
      <rPr>
        <sz val="8"/>
        <color theme="1"/>
        <rFont val="Arial"/>
        <family val="2"/>
        <charset val="238"/>
      </rPr>
      <t>Rn</t>
    </r>
  </si>
  <si>
    <r>
      <t xml:space="preserve">objemová aktivita </t>
    </r>
    <r>
      <rPr>
        <vertAlign val="superscript"/>
        <sz val="8"/>
        <color theme="1"/>
        <rFont val="Arial"/>
        <family val="2"/>
        <charset val="238"/>
      </rPr>
      <t>226</t>
    </r>
    <r>
      <rPr>
        <sz val="8"/>
        <color theme="1"/>
        <rFont val="Arial"/>
        <family val="2"/>
        <charset val="238"/>
      </rPr>
      <t>Ra</t>
    </r>
  </si>
  <si>
    <r>
      <t xml:space="preserve">objemová aktivita </t>
    </r>
    <r>
      <rPr>
        <vertAlign val="super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H</t>
    </r>
  </si>
  <si>
    <t>celková objemová aktivita α</t>
  </si>
  <si>
    <t>celková objemová aktivita β</t>
  </si>
  <si>
    <t>250 ml PE</t>
  </si>
  <si>
    <t>20 ml HDPE</t>
  </si>
  <si>
    <t>pitná a povrchová voda</t>
  </si>
  <si>
    <r>
      <t xml:space="preserve">objemová aktivita izotopov uránu </t>
    </r>
    <r>
      <rPr>
        <vertAlign val="superscript"/>
        <sz val="8"/>
        <color theme="1"/>
        <rFont val="Arial"/>
        <family val="2"/>
        <charset val="238"/>
      </rPr>
      <t>234</t>
    </r>
    <r>
      <rPr>
        <sz val="8"/>
        <color theme="1"/>
        <rFont val="Arial"/>
        <family val="2"/>
        <charset val="238"/>
      </rPr>
      <t xml:space="preserve">U a </t>
    </r>
    <r>
      <rPr>
        <vertAlign val="superscript"/>
        <sz val="8"/>
        <color theme="1"/>
        <rFont val="Arial"/>
        <family val="2"/>
        <charset val="238"/>
      </rPr>
      <t>238</t>
    </r>
    <r>
      <rPr>
        <sz val="8"/>
        <color theme="1"/>
        <rFont val="Arial"/>
        <family val="2"/>
        <charset val="238"/>
      </rPr>
      <t>U</t>
    </r>
  </si>
  <si>
    <r>
      <t>hmotnostná koncentrácia uránu (U</t>
    </r>
    <r>
      <rPr>
        <vertAlign val="subscript"/>
        <sz val="8"/>
        <color theme="1"/>
        <rFont val="Arial"/>
        <family val="2"/>
        <charset val="238"/>
      </rPr>
      <t>nat</t>
    </r>
    <r>
      <rPr>
        <sz val="8"/>
        <color theme="1"/>
        <rFont val="Arial"/>
        <family val="2"/>
        <charset val="238"/>
      </rPr>
      <t>)</t>
    </r>
  </si>
  <si>
    <t>MPS-RR -10/2025</t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</si>
  <si>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zvoľte vyznačením krúžku (</t>
    </r>
    <r>
      <rPr>
        <b/>
        <sz val="6"/>
        <color rgb="FF000000"/>
        <rFont val="Arial"/>
        <family val="2"/>
        <charset val="238"/>
      </rPr>
      <t>●</t>
    </r>
    <r>
      <rPr>
        <sz val="6"/>
        <color rgb="FF000000"/>
        <rFont val="Arial"/>
        <family val="2"/>
        <charset val="238"/>
      </rPr>
      <t>))</t>
    </r>
  </si>
  <si>
    <t>VÚVH Bratislava, 
Nábrežie arm.gen. L. Svobodu 7</t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</si>
  <si>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(pozri nižšie) do stanoveného termínu a to v dvoch formátoch:</t>
    </r>
    <r>
      <rPr>
        <sz val="9"/>
        <color theme="1"/>
        <rFont val="Arial"/>
        <family val="2"/>
        <charset val="238"/>
      </rPr>
      <t xml:space="preserve">
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zmeny je testovanie systému elektronického spracovania údajov MPS. 
Vopred ďakujeme za akceptovanie našich požiadaviek.</t>
    </r>
  </si>
  <si>
    <r>
      <t xml:space="preserve">Zoznam zaregistrovaných účastníkov skúšky spôsobilosti bude zverejnený na webovej stránke VÚVH (https://www.vuvh.sk/sluzby/medzilaboratorne-porovnavacie-skusky-mps/) 10 dní po termíne určenom na zaslanie záväznej-prihlášky objednávky.
Pokyny a informácie k MPS budú zaregistrovaným účastníkom dostupné na webovej stránke VÚVH pred distribúciou vzoriek.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</si>
  <si>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účastníkovi bude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</si>
  <si>
    <r>
      <rPr>
        <b/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
Jednotlivé ukazovatele budú pripravené iba v prípade dostatočného záujmu účastníkov (minimálne 5). O prípadnom zrušení niektorých ukazovateľov budú zainteresovaní účastníci informovaní včas prostredníctvom elektronickej pošty.</t>
    </r>
  </si>
  <si>
    <t>na medzilaboratórne porovnávacie skúšky v oblasti chemických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</si>
  <si>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chemických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</si>
</sst>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2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bscript"/>
      <sz val="8"/>
      <color theme="1"/>
      <name val="Arial"/>
      <family val="2"/>
      <charset val="238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64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14" fontId="3" fillId="0" borderId="13" xfId="0" applyNumberFormat="1" applyFont="1" applyBorder="1" applyAlignment="1" applyProtection="1">
      <alignment horizontal="center" vertical="center" wrapText="1"/>
      <protection hidden="1"/>
    </xf>
    <xf numFmtId="1" fontId="3" fillId="3" borderId="50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27" xfId="0" applyNumberFormat="1" applyFont="1" applyBorder="1" applyAlignment="1" applyProtection="1">
      <alignment horizontal="center" vertical="center" wrapText="1"/>
      <protection locked="0" hidden="1"/>
    </xf>
    <xf numFmtId="168" fontId="27" fillId="2" borderId="13" xfId="0" applyNumberFormat="1" applyFont="1" applyFill="1" applyBorder="1" applyAlignment="1" applyProtection="1">
      <alignment horizontal="left" vertical="center"/>
      <protection locked="0" hidden="1"/>
    </xf>
    <xf numFmtId="168" fontId="27" fillId="2" borderId="1" xfId="0" applyNumberFormat="1" applyFont="1" applyFill="1" applyBorder="1" applyAlignment="1" applyProtection="1">
      <alignment horizontal="left" vertical="center"/>
      <protection locked="0" hidden="1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2" borderId="36" xfId="0" applyFont="1" applyFill="1" applyBorder="1" applyAlignment="1" applyProtection="1">
      <alignment horizontal="center" vertical="center"/>
      <protection locked="0" hidden="1"/>
    </xf>
    <xf numFmtId="0" fontId="27" fillId="2" borderId="58" xfId="0" applyFont="1" applyFill="1" applyBorder="1" applyAlignment="1" applyProtection="1">
      <alignment horizontal="center" vertical="center"/>
      <protection locked="0"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21" fillId="4" borderId="55" xfId="0" applyFont="1" applyFill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67" fontId="18" fillId="0" borderId="6" xfId="0" applyNumberFormat="1" applyFont="1" applyBorder="1" applyAlignment="1" applyProtection="1">
      <alignment horizontal="center" vertical="center" wrapText="1"/>
      <protection hidden="1"/>
    </xf>
    <xf numFmtId="165" fontId="18" fillId="0" borderId="31" xfId="0" applyNumberFormat="1" applyFont="1" applyBorder="1" applyAlignment="1" applyProtection="1">
      <alignment horizontal="center" vertical="center" wrapText="1"/>
      <protection hidden="1"/>
    </xf>
    <xf numFmtId="167" fontId="13" fillId="0" borderId="1" xfId="0" applyNumberFormat="1" applyFont="1" applyBorder="1" applyAlignment="1" applyProtection="1">
      <alignment horizontal="center" vertical="center" wrapText="1"/>
      <protection hidden="1"/>
    </xf>
    <xf numFmtId="167" fontId="18" fillId="0" borderId="5" xfId="0" applyNumberFormat="1" applyFont="1" applyBorder="1" applyAlignment="1" applyProtection="1">
      <alignment horizontal="center" vertical="center" wrapText="1"/>
      <protection hidden="1"/>
    </xf>
    <xf numFmtId="0" fontId="31" fillId="0" borderId="6" xfId="0" applyFont="1" applyBorder="1" applyAlignment="1" applyProtection="1">
      <alignment horizontal="center" vertical="center" wrapText="1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165" fontId="13" fillId="0" borderId="40" xfId="0" applyNumberFormat="1" applyFont="1" applyBorder="1" applyAlignment="1" applyProtection="1">
      <alignment horizontal="center" vertical="center" shrinkToFit="1"/>
      <protection hidden="1"/>
    </xf>
    <xf numFmtId="14" fontId="18" fillId="0" borderId="37" xfId="0" applyNumberFormat="1" applyFont="1" applyBorder="1" applyAlignment="1" applyProtection="1">
      <alignment horizontal="center" vertical="center" wrapText="1"/>
      <protection hidden="1"/>
    </xf>
    <xf numFmtId="14" fontId="13" fillId="0" borderId="3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6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57" xfId="0" applyFont="1" applyBorder="1" applyAlignment="1" applyProtection="1">
      <alignment horizontal="center" vertical="center" wrapText="1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right" vertical="center" wrapText="1"/>
      <protection hidden="1"/>
    </xf>
    <xf numFmtId="0" fontId="2" fillId="2" borderId="34" xfId="0" applyFont="1" applyFill="1" applyBorder="1" applyAlignment="1" applyProtection="1">
      <alignment horizontal="right" vertical="center" wrapText="1"/>
      <protection hidden="1"/>
    </xf>
    <xf numFmtId="0" fontId="2" fillId="2" borderId="7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 wrapText="1"/>
      <protection hidden="1"/>
    </xf>
    <xf numFmtId="0" fontId="2" fillId="2" borderId="28" xfId="0" applyFont="1" applyFill="1" applyBorder="1" applyAlignment="1" applyProtection="1">
      <alignment horizontal="right" vertical="center" wrapText="1"/>
      <protection hidden="1"/>
    </xf>
    <xf numFmtId="0" fontId="2" fillId="2" borderId="19" xfId="0" applyFont="1" applyFill="1" applyBorder="1" applyAlignment="1" applyProtection="1">
      <alignment horizontal="right" vertical="center" wrapText="1"/>
      <protection hidden="1"/>
    </xf>
    <xf numFmtId="0" fontId="2" fillId="2" borderId="30" xfId="0" applyFont="1" applyFill="1" applyBorder="1" applyAlignment="1" applyProtection="1">
      <alignment horizontal="right" vertical="center" wrapText="1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2" fontId="11" fillId="3" borderId="12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1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45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16" xfId="0" applyNumberFormat="1" applyFont="1" applyBorder="1" applyAlignment="1" applyProtection="1">
      <alignment horizontal="center" vertical="center" wrapText="1"/>
      <protection locked="0"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" fillId="0" borderId="0" xfId="0" quotePrefix="1" applyFont="1" applyAlignment="1" applyProtection="1">
      <alignment horizontal="justify" vertical="top" wrapText="1"/>
      <protection hidden="1"/>
    </xf>
    <xf numFmtId="0" fontId="8" fillId="0" borderId="0" xfId="0" applyFont="1" applyAlignment="1" applyProtection="1">
      <alignment horizontal="justify" vertical="top" wrapText="1"/>
      <protection hidden="1"/>
    </xf>
    <xf numFmtId="0" fontId="3" fillId="0" borderId="0" xfId="0" applyFont="1" applyAlignment="1" applyProtection="1">
      <alignment horizontal="justify" vertical="top" wrapText="1"/>
      <protection hidden="1"/>
    </xf>
    <xf numFmtId="0" fontId="8" fillId="0" borderId="0" xfId="0" applyFont="1" applyAlignment="1" applyProtection="1">
      <alignment horizontal="justify" vertical="top"/>
      <protection hidden="1"/>
    </xf>
    <xf numFmtId="0" fontId="22" fillId="2" borderId="0" xfId="0" applyFont="1" applyFill="1" applyAlignment="1" applyProtection="1">
      <alignment horizontal="justify" vertical="center" wrapText="1"/>
      <protection hidden="1"/>
    </xf>
    <xf numFmtId="0" fontId="3" fillId="0" borderId="59" xfId="0" applyFont="1" applyBorder="1" applyAlignment="1" applyProtection="1">
      <alignment horizontal="center" vertical="center"/>
      <protection hidden="1"/>
    </xf>
    <xf numFmtId="0" fontId="3" fillId="0" borderId="62" xfId="0" applyFont="1" applyBorder="1" applyAlignment="1" applyProtection="1">
      <alignment horizontal="center" vertical="center"/>
      <protection hidden="1"/>
    </xf>
    <xf numFmtId="0" fontId="3" fillId="0" borderId="60" xfId="0" applyFont="1" applyBorder="1" applyAlignment="1" applyProtection="1">
      <alignment horizontal="center" vertical="center"/>
      <protection hidden="1"/>
    </xf>
    <xf numFmtId="0" fontId="3" fillId="0" borderId="61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6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63" xfId="0" applyFont="1" applyBorder="1" applyAlignment="1" applyProtection="1">
      <alignment horizontal="center" vertical="center"/>
      <protection hidden="1"/>
    </xf>
    <xf numFmtId="0" fontId="3" fillId="0" borderId="42" xfId="0" applyFont="1" applyBorder="1" applyAlignment="1" applyProtection="1">
      <alignment horizontal="center" vertical="center"/>
      <protection hidden="1"/>
    </xf>
    <xf numFmtId="0" fontId="3" fillId="0" borderId="6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6" xfId="0" applyFont="1" applyBorder="1" applyAlignment="1" applyProtection="1">
      <alignment horizontal="center" vertical="center"/>
      <protection hidden="1"/>
    </xf>
    <xf numFmtId="166" fontId="3" fillId="0" borderId="67" xfId="0" applyNumberFormat="1" applyFont="1" applyBorder="1" applyAlignment="1" applyProtection="1">
      <alignment horizontal="center" vertical="center"/>
      <protection hidden="1"/>
    </xf>
    <xf numFmtId="166" fontId="3" fillId="0" borderId="68" xfId="0" applyNumberFormat="1" applyFont="1" applyBorder="1" applyAlignment="1" applyProtection="1">
      <alignment horizontal="center" vertical="center"/>
      <protection hidden="1"/>
    </xf>
    <xf numFmtId="166" fontId="3" fillId="0" borderId="60" xfId="0" applyNumberFormat="1" applyFont="1" applyBorder="1" applyAlignment="1" applyProtection="1">
      <alignment horizontal="center" vertical="center"/>
      <protection hidden="1"/>
    </xf>
    <xf numFmtId="166" fontId="3" fillId="0" borderId="41" xfId="0" applyNumberFormat="1" applyFont="1" applyBorder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left" vertical="center" wrapText="1"/>
      <protection locked="0" hidden="1"/>
    </xf>
    <xf numFmtId="0" fontId="27" fillId="0" borderId="3" xfId="0" applyFont="1" applyBorder="1" applyAlignment="1" applyProtection="1">
      <alignment horizontal="left" vertical="center" wrapText="1"/>
      <protection locked="0" hidden="1"/>
    </xf>
    <xf numFmtId="0" fontId="27" fillId="0" borderId="4" xfId="0" applyFont="1" applyBorder="1" applyAlignment="1" applyProtection="1">
      <alignment horizontal="left" vertical="center" wrapText="1"/>
      <protection locked="0"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14" fontId="3" fillId="0" borderId="8" xfId="0" applyNumberFormat="1" applyFont="1" applyBorder="1" applyAlignment="1" applyProtection="1">
      <alignment horizontal="right" vertical="center" wrapText="1"/>
      <protection hidden="1"/>
    </xf>
    <xf numFmtId="14" fontId="3" fillId="0" borderId="11" xfId="0" applyNumberFormat="1" applyFont="1" applyBorder="1" applyAlignment="1" applyProtection="1">
      <alignment horizontal="right" vertical="center" wrapText="1"/>
      <protection hidden="1"/>
    </xf>
    <xf numFmtId="0" fontId="27" fillId="2" borderId="3" xfId="0" applyFont="1" applyFill="1" applyBorder="1" applyAlignment="1" applyProtection="1">
      <alignment horizontal="left" vertical="center"/>
      <protection locked="0" hidden="1"/>
    </xf>
    <xf numFmtId="0" fontId="27" fillId="2" borderId="27" xfId="0" applyFont="1" applyFill="1" applyBorder="1" applyAlignment="1" applyProtection="1">
      <alignment horizontal="left" vertical="center"/>
      <protection locked="0" hidden="1"/>
    </xf>
    <xf numFmtId="0" fontId="27" fillId="2" borderId="15" xfId="0" applyFont="1" applyFill="1" applyBorder="1" applyAlignment="1" applyProtection="1">
      <alignment horizontal="left" vertical="center"/>
      <protection locked="0" hidden="1"/>
    </xf>
    <xf numFmtId="0" fontId="27" fillId="2" borderId="29" xfId="0" applyFont="1" applyFill="1" applyBorder="1" applyAlignment="1" applyProtection="1">
      <alignment horizontal="left" vertical="center"/>
      <protection locked="0"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169" fontId="27" fillId="0" borderId="14" xfId="0" applyNumberFormat="1" applyFont="1" applyBorder="1" applyAlignment="1" applyProtection="1">
      <alignment horizontal="center" vertical="center"/>
      <protection locked="0" hidden="1"/>
    </xf>
    <xf numFmtId="169" fontId="27" fillId="0" borderId="29" xfId="0" applyNumberFormat="1" applyFont="1" applyBorder="1" applyAlignment="1" applyProtection="1">
      <alignment horizontal="center" vertical="center"/>
      <protection locked="0" hidden="1"/>
    </xf>
    <xf numFmtId="0" fontId="27" fillId="0" borderId="51" xfId="0" applyFont="1" applyBorder="1" applyAlignment="1" applyProtection="1">
      <alignment horizontal="left" vertical="center" wrapText="1"/>
      <protection locked="0" hidden="1"/>
    </xf>
    <xf numFmtId="0" fontId="27" fillId="0" borderId="52" xfId="0" applyFont="1" applyBorder="1" applyAlignment="1" applyProtection="1">
      <alignment horizontal="left" vertical="center" wrapText="1"/>
      <protection locked="0" hidden="1"/>
    </xf>
    <xf numFmtId="0" fontId="27" fillId="2" borderId="2" xfId="0" applyFont="1" applyFill="1" applyBorder="1" applyAlignment="1" applyProtection="1">
      <alignment horizontal="left" vertical="center"/>
      <protection locked="0"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7" fillId="0" borderId="9" xfId="0" applyFont="1" applyBorder="1" applyAlignment="1" applyProtection="1">
      <alignment horizontal="left" vertical="center" wrapText="1"/>
      <protection locked="0" hidden="1"/>
    </xf>
    <xf numFmtId="0" fontId="27" fillId="0" borderId="10" xfId="0" applyFont="1" applyBorder="1" applyAlignment="1" applyProtection="1">
      <alignment horizontal="left" vertical="center" wrapText="1"/>
      <protection locked="0" hidden="1"/>
    </xf>
    <xf numFmtId="0" fontId="27" fillId="0" borderId="35" xfId="0" applyFont="1" applyBorder="1" applyAlignment="1" applyProtection="1">
      <alignment horizontal="left" vertical="center" wrapText="1"/>
      <protection locked="0"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18" fillId="0" borderId="14" xfId="0" applyFont="1" applyBorder="1" applyAlignment="1" applyProtection="1">
      <alignment horizontal="center" vertical="center" wrapText="1"/>
      <protection hidden="1"/>
    </xf>
    <xf numFmtId="0" fontId="18" fillId="0" borderId="15" xfId="0" applyFont="1" applyBorder="1" applyAlignment="1" applyProtection="1">
      <alignment horizontal="center" vertical="center" wrapText="1"/>
      <protection hidden="1"/>
    </xf>
    <xf numFmtId="0" fontId="18" fillId="0" borderId="29" xfId="0" applyFont="1" applyBorder="1" applyAlignment="1" applyProtection="1">
      <alignment horizontal="center" vertical="center" wrapText="1"/>
      <protection hidden="1"/>
    </xf>
    <xf numFmtId="0" fontId="2" fillId="2" borderId="26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2" fillId="2" borderId="41" xfId="0" applyFont="1" applyFill="1" applyBorder="1" applyAlignment="1" applyProtection="1">
      <alignment horizontal="right" vertical="center" wrapText="1"/>
      <protection hidden="1"/>
    </xf>
    <xf numFmtId="0" fontId="2" fillId="2" borderId="49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0" borderId="14" xfId="1" applyFont="1" applyBorder="1" applyAlignment="1" applyProtection="1">
      <alignment horizontal="left" vertical="center" wrapText="1"/>
      <protection locked="0" hidden="1"/>
    </xf>
    <xf numFmtId="0" fontId="27" fillId="0" borderId="15" xfId="0" applyFont="1" applyBorder="1" applyAlignment="1" applyProtection="1">
      <alignment horizontal="left" vertical="center" wrapText="1"/>
      <protection locked="0" hidden="1"/>
    </xf>
    <xf numFmtId="0" fontId="27" fillId="0" borderId="19" xfId="0" applyFont="1" applyBorder="1" applyAlignment="1" applyProtection="1">
      <alignment horizontal="left" vertical="center" wrapText="1"/>
      <protection locked="0" hidden="1"/>
    </xf>
    <xf numFmtId="164" fontId="3" fillId="0" borderId="9" xfId="0" applyNumberFormat="1" applyFont="1" applyBorder="1" applyAlignment="1" applyProtection="1">
      <alignment horizontal="right" vertical="center" wrapText="1"/>
      <protection hidden="1"/>
    </xf>
    <xf numFmtId="164" fontId="3" fillId="0" borderId="20" xfId="0" applyNumberFormat="1" applyFont="1" applyBorder="1" applyAlignment="1" applyProtection="1">
      <alignment horizontal="right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20" xfId="0" applyFont="1" applyFill="1" applyBorder="1" applyAlignment="1" applyProtection="1">
      <alignment horizontal="left" vertical="center"/>
      <protection hidden="1"/>
    </xf>
    <xf numFmtId="164" fontId="11" fillId="3" borderId="9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20" xfId="0" applyNumberFormat="1" applyFont="1" applyFill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2" fontId="11" fillId="3" borderId="14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5" xfId="0" applyNumberFormat="1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Alignment="1" applyProtection="1">
      <alignment horizontal="left" vertical="center" wrapText="1"/>
      <protection hidden="1"/>
    </xf>
    <xf numFmtId="0" fontId="24" fillId="2" borderId="0" xfId="0" applyFont="1" applyFill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  <xf numFmtId="0" fontId="17" fillId="0" borderId="17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justify" vertical="center" wrapText="1"/>
      <protection hidden="1"/>
    </xf>
    <xf numFmtId="0" fontId="15" fillId="0" borderId="44" xfId="0" applyFont="1" applyBorder="1" applyAlignment="1" applyProtection="1">
      <alignment horizontal="justify" vertical="center" wrapText="1"/>
      <protection hidden="1"/>
    </xf>
    <xf numFmtId="0" fontId="1" fillId="0" borderId="22" xfId="0" applyFont="1" applyBorder="1" applyAlignment="1" applyProtection="1">
      <alignment horizontal="justify" vertical="center" wrapText="1"/>
      <protection hidden="1"/>
    </xf>
    <xf numFmtId="0" fontId="1" fillId="0" borderId="23" xfId="0" applyFont="1" applyBorder="1" applyAlignment="1" applyProtection="1">
      <alignment horizontal="justify" vertical="center" wrapText="1"/>
      <protection hidden="1"/>
    </xf>
    <xf numFmtId="0" fontId="3" fillId="0" borderId="26" xfId="0" applyFont="1" applyBorder="1" applyAlignment="1" applyProtection="1">
      <alignment horizontal="right" vertical="center" wrapText="1"/>
      <protection hidden="1"/>
    </xf>
    <xf numFmtId="0" fontId="3" fillId="0" borderId="24" xfId="0" applyFont="1" applyBorder="1" applyAlignment="1" applyProtection="1">
      <alignment horizontal="right" vertical="center" wrapText="1"/>
      <protection hidden="1"/>
    </xf>
    <xf numFmtId="0" fontId="3" fillId="0" borderId="43" xfId="0" applyFont="1" applyBorder="1" applyAlignment="1" applyProtection="1">
      <alignment horizontal="right" vertical="center" wrapText="1"/>
      <protection hidden="1"/>
    </xf>
    <xf numFmtId="0" fontId="2" fillId="0" borderId="2" xfId="0" applyFont="1" applyBorder="1" applyAlignment="1" applyProtection="1">
      <alignment horizontal="right" vertical="center" wrapText="1"/>
      <protection hidden="1"/>
    </xf>
    <xf numFmtId="0" fontId="2" fillId="0" borderId="4" xfId="0" applyFont="1" applyBorder="1" applyAlignment="1" applyProtection="1">
      <alignment horizontal="right" vertical="center" wrapText="1"/>
      <protection hidden="1"/>
    </xf>
    <xf numFmtId="2" fontId="3" fillId="0" borderId="14" xfId="0" applyNumberFormat="1" applyFont="1" applyBorder="1" applyAlignment="1" applyProtection="1">
      <alignment horizontal="right" vertical="center" wrapText="1"/>
      <protection hidden="1"/>
    </xf>
    <xf numFmtId="2" fontId="3" fillId="0" borderId="19" xfId="0" applyNumberFormat="1" applyFont="1" applyBorder="1" applyAlignment="1" applyProtection="1">
      <alignment horizontal="right" vertical="center" wrapText="1"/>
      <protection hidden="1"/>
    </xf>
    <xf numFmtId="0" fontId="3" fillId="0" borderId="0" xfId="0" quotePrefix="1" applyFont="1" applyAlignment="1" applyProtection="1">
      <alignment horizontal="justify" vertical="top" wrapText="1"/>
      <protection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locked="0" hidden="1"/>
    </xf>
    <xf numFmtId="0" fontId="10" fillId="0" borderId="0" xfId="0" applyFont="1" applyAlignment="1" applyProtection="1">
      <alignment horizontal="justify" vertical="top" wrapText="1"/>
      <protection hidden="1"/>
    </xf>
    <xf numFmtId="0" fontId="21" fillId="0" borderId="0" xfId="0" applyFont="1" applyAlignment="1" applyProtection="1">
      <alignment horizontal="justify" vertical="top" wrapText="1"/>
      <protection hidden="1"/>
    </xf>
    <xf numFmtId="0" fontId="4" fillId="0" borderId="0" xfId="0" applyFont="1" applyAlignment="1" applyProtection="1">
      <alignment horizontal="justify" vertical="top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</cellXfs>
  <cellStyles count="2">
    <cellStyle name="Hypertextové prepojenie" xfId="1" builtinId="8"/>
    <cellStyle name="Normálna" xfId="0" builtinId="0"/>
  </cellStyles>
  <dxfs count="17">
    <dxf>
      <font>
        <b/>
        <i val="0"/>
        <color theme="1"/>
      </font>
    </dxf>
    <dxf>
      <font>
        <b val="0"/>
        <i/>
        <color theme="0" tint="-0.2499465926084170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2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0</xdr:rowOff>
    </xdr:from>
    <xdr:to>
      <xdr:col>10</xdr:col>
      <xdr:colOff>1060100</xdr:colOff>
      <xdr:row>1</xdr:row>
      <xdr:rowOff>94725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0"/>
          <a:ext cx="6102000" cy="115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22</xdr:row>
          <xdr:rowOff>0</xdr:rowOff>
        </xdr:from>
        <xdr:to>
          <xdr:col>2</xdr:col>
          <xdr:colOff>190500</xdr:colOff>
          <xdr:row>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23</xdr:row>
          <xdr:rowOff>0</xdr:rowOff>
        </xdr:from>
        <xdr:to>
          <xdr:col>2</xdr:col>
          <xdr:colOff>190500</xdr:colOff>
          <xdr:row>24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24</xdr:row>
          <xdr:rowOff>0</xdr:rowOff>
        </xdr:from>
        <xdr:to>
          <xdr:col>2</xdr:col>
          <xdr:colOff>190500</xdr:colOff>
          <xdr:row>25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K56"/>
  <sheetViews>
    <sheetView showGridLines="0" showRowColHeaders="0" tabSelected="1" view="pageBreakPreview" topLeftCell="A49" zoomScaleNormal="100" zoomScaleSheetLayoutView="100" workbookViewId="0">
      <selection activeCell="B53" sqref="B53:D53"/>
    </sheetView>
  </sheetViews>
  <sheetFormatPr defaultColWidth="9.21875" defaultRowHeight="13.8" x14ac:dyDescent="0.3"/>
  <cols>
    <col min="1" max="1" width="8.77734375" style="1" customWidth="1"/>
    <col min="2" max="3" width="3.21875" style="1" customWidth="1"/>
    <col min="4" max="4" width="10.21875" style="1" customWidth="1"/>
    <col min="5" max="5" width="9.77734375" style="1" customWidth="1"/>
    <col min="6" max="6" width="4" style="1" bestFit="1" customWidth="1"/>
    <col min="7" max="7" width="8.77734375" style="1" customWidth="1"/>
    <col min="8" max="8" width="13.44140625" style="1" customWidth="1"/>
    <col min="9" max="9" width="4" style="1" bestFit="1" customWidth="1"/>
    <col min="10" max="10" width="10.77734375" style="1" customWidth="1"/>
    <col min="11" max="11" width="16.21875" style="1" customWidth="1"/>
    <col min="12" max="16384" width="9.21875" style="1"/>
  </cols>
  <sheetData>
    <row r="1" spans="1:11" ht="83.25" customHeight="1" x14ac:dyDescent="0.3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30" customHeight="1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25.05" customHeight="1" x14ac:dyDescent="0.3">
      <c r="A3" s="140" t="s">
        <v>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ht="10.050000000000001" customHeight="1" x14ac:dyDescent="0.3">
      <c r="A4" s="114" t="s">
        <v>70</v>
      </c>
      <c r="B4" s="114"/>
      <c r="C4" s="140"/>
      <c r="D4" s="140"/>
      <c r="E4" s="140"/>
      <c r="F4" s="140"/>
      <c r="G4" s="140"/>
      <c r="H4" s="140"/>
      <c r="I4" s="140"/>
      <c r="J4" s="140"/>
      <c r="K4" s="140"/>
    </row>
    <row r="5" spans="1:11" ht="30" customHeight="1" thickBot="1" x14ac:dyDescent="0.35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11" ht="52.5" customHeight="1" thickBot="1" x14ac:dyDescent="0.35">
      <c r="A6" s="142" t="s">
        <v>71</v>
      </c>
      <c r="B6" s="143"/>
      <c r="C6" s="144"/>
      <c r="D6" s="144"/>
      <c r="E6" s="144"/>
      <c r="F6" s="144"/>
      <c r="G6" s="144"/>
      <c r="H6" s="144"/>
      <c r="I6" s="144"/>
      <c r="J6" s="144"/>
      <c r="K6" s="145"/>
    </row>
    <row r="7" spans="1:11" ht="25.05" customHeight="1" x14ac:dyDescent="0.3">
      <c r="A7" s="147" t="s">
        <v>4</v>
      </c>
      <c r="B7" s="148"/>
      <c r="C7" s="137" t="s">
        <v>63</v>
      </c>
      <c r="D7" s="138"/>
      <c r="E7" s="138"/>
      <c r="F7" s="138"/>
      <c r="G7" s="138"/>
      <c r="H7" s="138"/>
      <c r="I7" s="138"/>
      <c r="J7" s="138"/>
      <c r="K7" s="139"/>
    </row>
    <row r="8" spans="1:11" ht="25.05" customHeight="1" x14ac:dyDescent="0.3">
      <c r="A8" s="146" t="s">
        <v>17</v>
      </c>
      <c r="B8" s="104"/>
      <c r="C8" s="134" t="s">
        <v>51</v>
      </c>
      <c r="D8" s="135"/>
      <c r="E8" s="135"/>
      <c r="F8" s="135"/>
      <c r="G8" s="135"/>
      <c r="H8" s="135"/>
      <c r="I8" s="135"/>
      <c r="J8" s="135"/>
      <c r="K8" s="136"/>
    </row>
    <row r="9" spans="1:11" ht="25.05" customHeight="1" thickBot="1" x14ac:dyDescent="0.35">
      <c r="A9" s="41" t="s">
        <v>5</v>
      </c>
      <c r="B9" s="42"/>
      <c r="C9" s="105" t="s">
        <v>60</v>
      </c>
      <c r="D9" s="106"/>
      <c r="E9" s="106"/>
      <c r="F9" s="106"/>
      <c r="G9" s="106"/>
      <c r="H9" s="106"/>
      <c r="I9" s="106"/>
      <c r="J9" s="106"/>
      <c r="K9" s="107"/>
    </row>
    <row r="10" spans="1:11" ht="20.100000000000001" customHeight="1" thickTop="1" x14ac:dyDescent="0.3">
      <c r="A10" s="112" t="s">
        <v>33</v>
      </c>
      <c r="B10" s="113"/>
      <c r="C10" s="100" t="s">
        <v>42</v>
      </c>
      <c r="D10" s="101"/>
      <c r="E10" s="101"/>
      <c r="F10" s="101"/>
      <c r="G10" s="101"/>
      <c r="H10" s="101"/>
      <c r="I10" s="101"/>
      <c r="J10" s="101"/>
      <c r="K10" s="102"/>
    </row>
    <row r="11" spans="1:11" ht="25.05" customHeight="1" x14ac:dyDescent="0.3">
      <c r="A11" s="110" t="s">
        <v>6</v>
      </c>
      <c r="B11" s="111"/>
      <c r="C11" s="91" t="s">
        <v>11</v>
      </c>
      <c r="D11" s="92"/>
      <c r="E11" s="78" t="s">
        <v>37</v>
      </c>
      <c r="F11" s="79"/>
      <c r="G11" s="79"/>
      <c r="H11" s="80"/>
      <c r="I11" s="103" t="s">
        <v>10</v>
      </c>
      <c r="J11" s="104"/>
      <c r="K11" s="7" t="s">
        <v>37</v>
      </c>
    </row>
    <row r="12" spans="1:11" ht="20.100000000000001" customHeight="1" x14ac:dyDescent="0.3">
      <c r="A12" s="37"/>
      <c r="B12" s="38"/>
      <c r="C12" s="98" t="s">
        <v>14</v>
      </c>
      <c r="D12" s="99"/>
      <c r="E12" s="97" t="s">
        <v>37</v>
      </c>
      <c r="F12" s="87"/>
      <c r="G12" s="87"/>
      <c r="H12" s="87"/>
      <c r="I12" s="87"/>
      <c r="J12" s="87"/>
      <c r="K12" s="88"/>
    </row>
    <row r="13" spans="1:11" ht="20.100000000000001" customHeight="1" thickBot="1" x14ac:dyDescent="0.35">
      <c r="A13" s="39"/>
      <c r="B13" s="40"/>
      <c r="C13" s="83" t="s">
        <v>31</v>
      </c>
      <c r="D13" s="84"/>
      <c r="E13" s="8" t="s">
        <v>37</v>
      </c>
      <c r="F13" s="89" t="s">
        <v>37</v>
      </c>
      <c r="G13" s="89"/>
      <c r="H13" s="89"/>
      <c r="I13" s="89"/>
      <c r="J13" s="89"/>
      <c r="K13" s="90"/>
    </row>
    <row r="14" spans="1:11" ht="25.05" customHeight="1" thickTop="1" x14ac:dyDescent="0.3">
      <c r="A14" s="35" t="s">
        <v>25</v>
      </c>
      <c r="B14" s="36"/>
      <c r="C14" s="81" t="s">
        <v>11</v>
      </c>
      <c r="D14" s="82"/>
      <c r="E14" s="78" t="s">
        <v>37</v>
      </c>
      <c r="F14" s="79"/>
      <c r="G14" s="79"/>
      <c r="H14" s="80"/>
      <c r="I14" s="85" t="s">
        <v>36</v>
      </c>
      <c r="J14" s="86"/>
      <c r="K14" s="10" t="s">
        <v>38</v>
      </c>
    </row>
    <row r="15" spans="1:11" ht="20.100000000000001" customHeight="1" x14ac:dyDescent="0.3">
      <c r="A15" s="37"/>
      <c r="B15" s="38"/>
      <c r="C15" s="91" t="s">
        <v>12</v>
      </c>
      <c r="D15" s="92"/>
      <c r="E15" s="97" t="s">
        <v>37</v>
      </c>
      <c r="F15" s="87"/>
      <c r="G15" s="87"/>
      <c r="H15" s="87"/>
      <c r="I15" s="87"/>
      <c r="J15" s="87"/>
      <c r="K15" s="88"/>
    </row>
    <row r="16" spans="1:11" ht="20.100000000000001" customHeight="1" x14ac:dyDescent="0.3">
      <c r="A16" s="37"/>
      <c r="B16" s="38"/>
      <c r="C16" s="91" t="s">
        <v>14</v>
      </c>
      <c r="D16" s="92"/>
      <c r="E16" s="97" t="s">
        <v>37</v>
      </c>
      <c r="F16" s="87"/>
      <c r="G16" s="87"/>
      <c r="H16" s="87"/>
      <c r="I16" s="87"/>
      <c r="J16" s="87"/>
      <c r="K16" s="88"/>
    </row>
    <row r="17" spans="1:11" ht="20.100000000000001" customHeight="1" x14ac:dyDescent="0.3">
      <c r="A17" s="43"/>
      <c r="B17" s="44"/>
      <c r="C17" s="91" t="s">
        <v>31</v>
      </c>
      <c r="D17" s="92"/>
      <c r="E17" s="9" t="s">
        <v>37</v>
      </c>
      <c r="F17" s="87" t="s">
        <v>37</v>
      </c>
      <c r="G17" s="87"/>
      <c r="H17" s="87"/>
      <c r="I17" s="87"/>
      <c r="J17" s="87"/>
      <c r="K17" s="88"/>
    </row>
    <row r="18" spans="1:11" ht="20.100000000000001" customHeight="1" x14ac:dyDescent="0.3">
      <c r="A18" s="108" t="s">
        <v>7</v>
      </c>
      <c r="B18" s="109"/>
      <c r="C18" s="78" t="s">
        <v>37</v>
      </c>
      <c r="D18" s="79"/>
      <c r="E18" s="95"/>
      <c r="F18" s="95"/>
      <c r="G18" s="95"/>
      <c r="H18" s="95"/>
      <c r="I18" s="95"/>
      <c r="J18" s="95"/>
      <c r="K18" s="96"/>
    </row>
    <row r="19" spans="1:11" ht="20.100000000000001" customHeight="1" thickBot="1" x14ac:dyDescent="0.35">
      <c r="A19" s="41" t="s">
        <v>8</v>
      </c>
      <c r="B19" s="42"/>
      <c r="C19" s="119" t="s">
        <v>37</v>
      </c>
      <c r="D19" s="120"/>
      <c r="E19" s="120"/>
      <c r="F19" s="120"/>
      <c r="G19" s="120"/>
      <c r="H19" s="121"/>
      <c r="I19" s="5" t="s">
        <v>35</v>
      </c>
      <c r="J19" s="93" t="s">
        <v>37</v>
      </c>
      <c r="K19" s="94"/>
    </row>
    <row r="20" spans="1:11" ht="20.100000000000001" customHeight="1" thickTop="1" x14ac:dyDescent="0.3">
      <c r="A20" s="35" t="s">
        <v>13</v>
      </c>
      <c r="B20" s="36"/>
      <c r="C20" s="124" t="s">
        <v>14</v>
      </c>
      <c r="D20" s="125"/>
      <c r="E20" s="97" t="s">
        <v>42</v>
      </c>
      <c r="F20" s="87"/>
      <c r="G20" s="87"/>
      <c r="H20" s="87"/>
      <c r="I20" s="87"/>
      <c r="J20" s="87"/>
      <c r="K20" s="88"/>
    </row>
    <row r="21" spans="1:11" ht="20.100000000000001" customHeight="1" x14ac:dyDescent="0.3">
      <c r="A21" s="43"/>
      <c r="B21" s="44"/>
      <c r="C21" s="98" t="s">
        <v>31</v>
      </c>
      <c r="D21" s="99"/>
      <c r="E21" s="18" t="s">
        <v>42</v>
      </c>
      <c r="F21" s="87" t="s">
        <v>42</v>
      </c>
      <c r="G21" s="87"/>
      <c r="H21" s="87"/>
      <c r="I21" s="87"/>
      <c r="J21" s="87"/>
      <c r="K21" s="88"/>
    </row>
    <row r="22" spans="1:11" ht="20.100000000000001" customHeight="1" thickBot="1" x14ac:dyDescent="0.35">
      <c r="A22" s="41" t="s">
        <v>34</v>
      </c>
      <c r="B22" s="42"/>
      <c r="C22" s="51" t="s">
        <v>37</v>
      </c>
      <c r="D22" s="52"/>
      <c r="E22" s="53"/>
      <c r="F22" s="6" t="s">
        <v>16</v>
      </c>
      <c r="G22" s="117" t="s">
        <v>37</v>
      </c>
      <c r="H22" s="118"/>
      <c r="I22" s="6" t="s">
        <v>15</v>
      </c>
      <c r="J22" s="115" t="s">
        <v>37</v>
      </c>
      <c r="K22" s="116"/>
    </row>
    <row r="23" spans="1:11" ht="20.100000000000001" customHeight="1" thickTop="1" x14ac:dyDescent="0.3">
      <c r="A23" s="35" t="s">
        <v>64</v>
      </c>
      <c r="B23" s="36"/>
      <c r="C23" s="23"/>
      <c r="D23" s="126" t="s">
        <v>65</v>
      </c>
      <c r="E23" s="127"/>
      <c r="F23" s="49" t="s">
        <v>20</v>
      </c>
      <c r="G23" s="50"/>
      <c r="H23" s="19">
        <v>0</v>
      </c>
      <c r="I23" s="122" t="s">
        <v>23</v>
      </c>
      <c r="J23" s="123"/>
      <c r="K23" s="20">
        <v>80</v>
      </c>
    </row>
    <row r="24" spans="1:11" ht="20.100000000000001" customHeight="1" x14ac:dyDescent="0.3">
      <c r="A24" s="37"/>
      <c r="B24" s="38"/>
      <c r="C24" s="24"/>
      <c r="D24" s="128" t="s">
        <v>18</v>
      </c>
      <c r="E24" s="129"/>
      <c r="F24" s="47" t="s">
        <v>21</v>
      </c>
      <c r="G24" s="48"/>
      <c r="H24" s="21">
        <v>9</v>
      </c>
      <c r="I24" s="149" t="s">
        <v>39</v>
      </c>
      <c r="J24" s="150"/>
      <c r="K24" s="28">
        <v>45912</v>
      </c>
    </row>
    <row r="25" spans="1:11" ht="20.100000000000001" customHeight="1" thickBot="1" x14ac:dyDescent="0.35">
      <c r="A25" s="39"/>
      <c r="B25" s="40"/>
      <c r="C25" s="25"/>
      <c r="D25" s="130" t="s">
        <v>19</v>
      </c>
      <c r="E25" s="131"/>
      <c r="F25" s="45" t="s">
        <v>22</v>
      </c>
      <c r="G25" s="46"/>
      <c r="H25" s="22">
        <v>20</v>
      </c>
      <c r="I25" s="151" t="s">
        <v>24</v>
      </c>
      <c r="J25" s="152"/>
      <c r="K25" s="27">
        <v>45944</v>
      </c>
    </row>
    <row r="26" spans="1:11" ht="20.100000000000001" customHeight="1" thickTop="1" thickBot="1" x14ac:dyDescent="0.35">
      <c r="A26" s="161" t="s">
        <v>9</v>
      </c>
      <c r="B26" s="162"/>
      <c r="C26" s="162"/>
      <c r="D26" s="162"/>
      <c r="E26" s="162"/>
      <c r="F26" s="162"/>
      <c r="G26" s="162"/>
      <c r="H26" s="162"/>
      <c r="I26" s="162"/>
      <c r="J26" s="162"/>
      <c r="K26" s="26" t="str">
        <f>IF($C$23=0,"Zvoliť miesto prevzatia",IFERROR(CHOOSE($C$23,H23,H24,H25)+K23+SUMIF(K33:K39,"×",I33:J39),"Zvoliť miesto prevzatia"))</f>
        <v>Zvoliť miesto prevzatia</v>
      </c>
    </row>
    <row r="27" spans="1:11" ht="25.05" customHeight="1" x14ac:dyDescent="0.3">
      <c r="A27" s="132" t="s">
        <v>32</v>
      </c>
      <c r="B27" s="132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 ht="30" customHeight="1" x14ac:dyDescent="0.3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1" ht="25.05" customHeight="1" x14ac:dyDescent="0.3">
      <c r="A29" s="160" t="s">
        <v>26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</row>
    <row r="30" spans="1:11" ht="25.05" customHeight="1" x14ac:dyDescent="0.3">
      <c r="A30" s="160" t="s">
        <v>45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</row>
    <row r="31" spans="1:11" ht="20.100000000000001" customHeight="1" thickBot="1" x14ac:dyDescent="0.35">
      <c r="A31" s="54" t="s">
        <v>0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ht="20.100000000000001" customHeight="1" x14ac:dyDescent="0.3">
      <c r="A32" s="14" t="s">
        <v>43</v>
      </c>
      <c r="B32" s="34" t="s">
        <v>46</v>
      </c>
      <c r="C32" s="34"/>
      <c r="D32" s="34"/>
      <c r="E32" s="34" t="s">
        <v>41</v>
      </c>
      <c r="F32" s="34"/>
      <c r="G32" s="34"/>
      <c r="H32" s="16" t="s">
        <v>40</v>
      </c>
      <c r="I32" s="34" t="s">
        <v>27</v>
      </c>
      <c r="J32" s="34"/>
      <c r="K32" s="15" t="s">
        <v>44</v>
      </c>
    </row>
    <row r="33" spans="1:11" ht="20.100000000000001" customHeight="1" x14ac:dyDescent="0.3">
      <c r="A33" s="13">
        <v>1</v>
      </c>
      <c r="B33" s="63" t="s">
        <v>52</v>
      </c>
      <c r="C33" s="64"/>
      <c r="D33" s="65"/>
      <c r="E33" s="31" t="s">
        <v>56</v>
      </c>
      <c r="F33" s="31"/>
      <c r="G33" s="31"/>
      <c r="H33" s="17" t="s">
        <v>59</v>
      </c>
      <c r="I33" s="32">
        <v>70</v>
      </c>
      <c r="J33" s="32"/>
      <c r="K33" s="11" t="s">
        <v>38</v>
      </c>
    </row>
    <row r="34" spans="1:11" ht="20.100000000000001" customHeight="1" x14ac:dyDescent="0.3">
      <c r="A34" s="13">
        <f>A33+1</f>
        <v>2</v>
      </c>
      <c r="B34" s="66"/>
      <c r="C34" s="67"/>
      <c r="D34" s="68"/>
      <c r="E34" s="31" t="s">
        <v>57</v>
      </c>
      <c r="F34" s="31"/>
      <c r="G34" s="31"/>
      <c r="H34" s="17" t="s">
        <v>59</v>
      </c>
      <c r="I34" s="32">
        <v>70</v>
      </c>
      <c r="J34" s="32"/>
      <c r="K34" s="11" t="s">
        <v>38</v>
      </c>
    </row>
    <row r="35" spans="1:11" ht="20.100000000000001" customHeight="1" x14ac:dyDescent="0.3">
      <c r="A35" s="13">
        <f t="shared" ref="A35:A37" si="0">A34+1</f>
        <v>3</v>
      </c>
      <c r="B35" s="66"/>
      <c r="C35" s="67"/>
      <c r="D35" s="68"/>
      <c r="E35" s="31" t="s">
        <v>53</v>
      </c>
      <c r="F35" s="31"/>
      <c r="G35" s="31"/>
      <c r="H35" s="17" t="s">
        <v>59</v>
      </c>
      <c r="I35" s="32">
        <v>70</v>
      </c>
      <c r="J35" s="32"/>
      <c r="K35" s="11" t="s">
        <v>38</v>
      </c>
    </row>
    <row r="36" spans="1:11" ht="20.100000000000001" customHeight="1" x14ac:dyDescent="0.3">
      <c r="A36" s="13">
        <f t="shared" si="0"/>
        <v>4</v>
      </c>
      <c r="B36" s="66"/>
      <c r="C36" s="67"/>
      <c r="D36" s="68"/>
      <c r="E36" s="31" t="s">
        <v>54</v>
      </c>
      <c r="F36" s="31"/>
      <c r="G36" s="31"/>
      <c r="H36" s="17" t="s">
        <v>59</v>
      </c>
      <c r="I36" s="32">
        <v>70</v>
      </c>
      <c r="J36" s="32"/>
      <c r="K36" s="11" t="s">
        <v>38</v>
      </c>
    </row>
    <row r="37" spans="1:11" ht="20.100000000000001" customHeight="1" x14ac:dyDescent="0.3">
      <c r="A37" s="13">
        <f t="shared" si="0"/>
        <v>5</v>
      </c>
      <c r="B37" s="66"/>
      <c r="C37" s="67"/>
      <c r="D37" s="68"/>
      <c r="E37" s="31" t="s">
        <v>55</v>
      </c>
      <c r="F37" s="31"/>
      <c r="G37" s="31"/>
      <c r="H37" s="17" t="s">
        <v>58</v>
      </c>
      <c r="I37" s="32">
        <v>70</v>
      </c>
      <c r="J37" s="32"/>
      <c r="K37" s="11" t="s">
        <v>38</v>
      </c>
    </row>
    <row r="38" spans="1:11" ht="25.05" customHeight="1" x14ac:dyDescent="0.3">
      <c r="A38" s="61">
        <f>A37+1</f>
        <v>6</v>
      </c>
      <c r="B38" s="66"/>
      <c r="C38" s="67"/>
      <c r="D38" s="68"/>
      <c r="E38" s="31" t="s">
        <v>62</v>
      </c>
      <c r="F38" s="31"/>
      <c r="G38" s="31"/>
      <c r="H38" s="72" t="s">
        <v>59</v>
      </c>
      <c r="I38" s="76">
        <v>70</v>
      </c>
      <c r="J38" s="77"/>
      <c r="K38" s="11" t="s">
        <v>38</v>
      </c>
    </row>
    <row r="39" spans="1:11" ht="25.05" customHeight="1" thickBot="1" x14ac:dyDescent="0.35">
      <c r="A39" s="62"/>
      <c r="B39" s="69"/>
      <c r="C39" s="70"/>
      <c r="D39" s="71"/>
      <c r="E39" s="33" t="s">
        <v>61</v>
      </c>
      <c r="F39" s="33"/>
      <c r="G39" s="33"/>
      <c r="H39" s="73"/>
      <c r="I39" s="74">
        <v>70</v>
      </c>
      <c r="J39" s="75"/>
      <c r="K39" s="12" t="s">
        <v>38</v>
      </c>
    </row>
    <row r="40" spans="1:11" ht="33" customHeight="1" x14ac:dyDescent="0.3">
      <c r="A40" s="60" t="s">
        <v>69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</row>
    <row r="41" spans="1:11" ht="20.100000000000001" customHeight="1" x14ac:dyDescent="0.3">
      <c r="A41" s="163" t="s">
        <v>0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ht="71.25" customHeight="1" x14ac:dyDescent="0.3">
      <c r="A42" s="57" t="s">
        <v>47</v>
      </c>
      <c r="B42" s="57"/>
      <c r="C42" s="58"/>
      <c r="D42" s="58"/>
      <c r="E42" s="58"/>
      <c r="F42" s="58"/>
      <c r="G42" s="58"/>
      <c r="H42" s="58"/>
      <c r="I42" s="58"/>
      <c r="J42" s="58"/>
      <c r="K42" s="58"/>
    </row>
    <row r="43" spans="1:11" ht="39.75" customHeight="1" x14ac:dyDescent="0.3">
      <c r="A43" s="157" t="s">
        <v>48</v>
      </c>
      <c r="B43" s="57"/>
      <c r="C43" s="58"/>
      <c r="D43" s="58"/>
      <c r="E43" s="58"/>
      <c r="F43" s="58"/>
      <c r="G43" s="58"/>
      <c r="H43" s="58"/>
      <c r="I43" s="58"/>
      <c r="J43" s="58"/>
      <c r="K43" s="58"/>
    </row>
    <row r="44" spans="1:11" ht="39.75" customHeight="1" x14ac:dyDescent="0.3">
      <c r="A44" s="157" t="s">
        <v>50</v>
      </c>
      <c r="B44" s="157"/>
      <c r="C44" s="158"/>
      <c r="D44" s="158"/>
      <c r="E44" s="158"/>
      <c r="F44" s="158"/>
      <c r="G44" s="158"/>
      <c r="H44" s="158"/>
      <c r="I44" s="158"/>
      <c r="J44" s="158"/>
      <c r="K44" s="158"/>
    </row>
    <row r="45" spans="1:11" x14ac:dyDescent="0.3">
      <c r="A45" s="159" t="str">
        <f>CONCATENATE("PR_",MID($C$7,5,3),"_",RIGHT($C$7,2),MID($C$7,9,2),"_",IF($K$11="Tu vyplniť","××.××",$K$11))</f>
        <v>PR_RR _2510_××.××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</row>
    <row r="46" spans="1:11" ht="28.5" customHeight="1" x14ac:dyDescent="0.3">
      <c r="A46" s="57" t="s">
        <v>49</v>
      </c>
      <c r="B46" s="57"/>
      <c r="C46" s="58"/>
      <c r="D46" s="58"/>
      <c r="E46" s="58"/>
      <c r="F46" s="58"/>
      <c r="G46" s="58"/>
      <c r="H46" s="58"/>
      <c r="I46" s="58"/>
      <c r="J46" s="58"/>
      <c r="K46" s="58"/>
    </row>
    <row r="47" spans="1:11" ht="122.25" customHeight="1" x14ac:dyDescent="0.3">
      <c r="A47" s="57" t="s">
        <v>66</v>
      </c>
      <c r="B47" s="57"/>
      <c r="C47" s="58"/>
      <c r="D47" s="58"/>
      <c r="E47" s="58"/>
      <c r="F47" s="58"/>
      <c r="G47" s="58"/>
      <c r="H47" s="58"/>
      <c r="I47" s="58"/>
      <c r="J47" s="58"/>
      <c r="K47" s="58"/>
    </row>
    <row r="48" spans="1:11" ht="195" customHeight="1" x14ac:dyDescent="0.3">
      <c r="A48" s="57" t="s">
        <v>67</v>
      </c>
      <c r="B48" s="57"/>
      <c r="C48" s="59"/>
      <c r="D48" s="59"/>
      <c r="E48" s="59"/>
      <c r="F48" s="59"/>
      <c r="G48" s="59"/>
      <c r="H48" s="59"/>
      <c r="I48" s="59"/>
      <c r="J48" s="59"/>
      <c r="K48" s="59"/>
    </row>
    <row r="49" spans="1:11" ht="20.100000000000001" customHeight="1" x14ac:dyDescent="0.3">
      <c r="A49" s="55" t="s">
        <v>30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75.05" customHeight="1" x14ac:dyDescent="0.3">
      <c r="A50" s="56" t="s">
        <v>29</v>
      </c>
      <c r="B50" s="56"/>
      <c r="C50" s="57"/>
      <c r="D50" s="57"/>
      <c r="E50" s="57"/>
      <c r="F50" s="57"/>
      <c r="G50" s="57"/>
      <c r="H50" s="57"/>
      <c r="I50" s="57"/>
      <c r="J50" s="57"/>
      <c r="K50" s="57"/>
    </row>
    <row r="51" spans="1:11" ht="20.100000000000001" customHeight="1" x14ac:dyDescent="0.3">
      <c r="A51" s="55" t="s">
        <v>28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1" ht="190.05" customHeight="1" x14ac:dyDescent="0.3">
      <c r="A52" s="153" t="s">
        <v>68</v>
      </c>
      <c r="B52" s="153"/>
      <c r="C52" s="58"/>
      <c r="D52" s="58"/>
      <c r="E52" s="58"/>
      <c r="F52" s="58"/>
      <c r="G52" s="58"/>
      <c r="H52" s="58"/>
      <c r="I52" s="58"/>
      <c r="J52" s="58"/>
      <c r="K52" s="58"/>
    </row>
    <row r="53" spans="1:11" ht="14.4" x14ac:dyDescent="0.3">
      <c r="A53" s="2" t="s">
        <v>1</v>
      </c>
      <c r="B53" s="154" t="s">
        <v>37</v>
      </c>
      <c r="C53" s="154"/>
      <c r="D53" s="154"/>
      <c r="E53" s="3"/>
      <c r="F53" s="155" t="s">
        <v>2</v>
      </c>
      <c r="G53" s="155"/>
      <c r="H53" s="155"/>
      <c r="I53" s="155"/>
      <c r="J53" s="156"/>
      <c r="K53" s="156"/>
    </row>
    <row r="54" spans="1:11" ht="60" customHeight="1" x14ac:dyDescent="0.3">
      <c r="A54" s="141"/>
      <c r="B54" s="141"/>
      <c r="C54" s="141"/>
      <c r="D54" s="141"/>
      <c r="E54" s="141"/>
      <c r="F54" s="141"/>
      <c r="G54" s="141"/>
      <c r="H54" s="141"/>
      <c r="I54" s="141"/>
      <c r="J54" s="141"/>
      <c r="K54" s="141"/>
    </row>
    <row r="55" spans="1:11" ht="15" x14ac:dyDescent="0.3">
      <c r="A55" s="4"/>
    </row>
    <row r="56" spans="1:11" ht="15" x14ac:dyDescent="0.3">
      <c r="A56" s="4"/>
    </row>
  </sheetData>
  <sheetProtection algorithmName="SHA-512" hashValue="1c1SCoxzv9qii4aYHODT+JkH1IlRvWVGnzTOEfLHSLgB1FrsP+8n/ur3/1i61gIHOFd3DywhJnWjlw4EXGqSgA==" saltValue="DeHYuEDF32/wiOUTTG9UMg==" spinCount="100000" sheet="1" objects="1" scenarios="1" selectLockedCells="1"/>
  <mergeCells count="99">
    <mergeCell ref="A54:K54"/>
    <mergeCell ref="I24:J24"/>
    <mergeCell ref="I25:J25"/>
    <mergeCell ref="A52:K52"/>
    <mergeCell ref="B53:D53"/>
    <mergeCell ref="F53:I53"/>
    <mergeCell ref="J53:K53"/>
    <mergeCell ref="A42:K42"/>
    <mergeCell ref="A46:K46"/>
    <mergeCell ref="A44:K44"/>
    <mergeCell ref="A45:K45"/>
    <mergeCell ref="A43:K43"/>
    <mergeCell ref="A29:K29"/>
    <mergeCell ref="A30:K30"/>
    <mergeCell ref="A26:J26"/>
    <mergeCell ref="A41:K41"/>
    <mergeCell ref="A3:K3"/>
    <mergeCell ref="A5:K5"/>
    <mergeCell ref="A6:K6"/>
    <mergeCell ref="A4:K4"/>
    <mergeCell ref="A8:B8"/>
    <mergeCell ref="A7:B7"/>
    <mergeCell ref="A2:K2"/>
    <mergeCell ref="A28:K28"/>
    <mergeCell ref="J22:K22"/>
    <mergeCell ref="G22:H22"/>
    <mergeCell ref="C19:H19"/>
    <mergeCell ref="I23:J23"/>
    <mergeCell ref="C21:D21"/>
    <mergeCell ref="C20:D20"/>
    <mergeCell ref="E20:K20"/>
    <mergeCell ref="D23:E23"/>
    <mergeCell ref="D24:E24"/>
    <mergeCell ref="D25:E25"/>
    <mergeCell ref="A27:K27"/>
    <mergeCell ref="C11:D11"/>
    <mergeCell ref="C8:K8"/>
    <mergeCell ref="C7:K7"/>
    <mergeCell ref="A19:B19"/>
    <mergeCell ref="A18:B18"/>
    <mergeCell ref="A14:B17"/>
    <mergeCell ref="A11:B13"/>
    <mergeCell ref="A10:B10"/>
    <mergeCell ref="C12:D12"/>
    <mergeCell ref="E11:H11"/>
    <mergeCell ref="C10:K10"/>
    <mergeCell ref="E12:K12"/>
    <mergeCell ref="A9:B9"/>
    <mergeCell ref="I11:J11"/>
    <mergeCell ref="C9:K9"/>
    <mergeCell ref="E14:H14"/>
    <mergeCell ref="C14:D14"/>
    <mergeCell ref="C13:D13"/>
    <mergeCell ref="I14:J14"/>
    <mergeCell ref="F21:K21"/>
    <mergeCell ref="F13:K13"/>
    <mergeCell ref="C15:D15"/>
    <mergeCell ref="C16:D16"/>
    <mergeCell ref="J19:K19"/>
    <mergeCell ref="C18:K18"/>
    <mergeCell ref="E16:K16"/>
    <mergeCell ref="C17:D17"/>
    <mergeCell ref="F17:K17"/>
    <mergeCell ref="E15:K15"/>
    <mergeCell ref="I32:J32"/>
    <mergeCell ref="E34:G34"/>
    <mergeCell ref="I35:J35"/>
    <mergeCell ref="E33:G33"/>
    <mergeCell ref="E32:G32"/>
    <mergeCell ref="A40:K40"/>
    <mergeCell ref="E38:G38"/>
    <mergeCell ref="A38:A39"/>
    <mergeCell ref="B33:D39"/>
    <mergeCell ref="H38:H39"/>
    <mergeCell ref="I34:J34"/>
    <mergeCell ref="I33:J33"/>
    <mergeCell ref="I39:J39"/>
    <mergeCell ref="I38:J38"/>
    <mergeCell ref="A49:K49"/>
    <mergeCell ref="A51:K51"/>
    <mergeCell ref="A50:K50"/>
    <mergeCell ref="A47:K47"/>
    <mergeCell ref="A48:K48"/>
    <mergeCell ref="A1:K1"/>
    <mergeCell ref="E37:G37"/>
    <mergeCell ref="I37:J37"/>
    <mergeCell ref="E39:G39"/>
    <mergeCell ref="E35:G35"/>
    <mergeCell ref="E36:G36"/>
    <mergeCell ref="I36:J36"/>
    <mergeCell ref="B32:D32"/>
    <mergeCell ref="A23:B25"/>
    <mergeCell ref="A22:B22"/>
    <mergeCell ref="A20:B21"/>
    <mergeCell ref="F25:G25"/>
    <mergeCell ref="F24:G24"/>
    <mergeCell ref="F23:G23"/>
    <mergeCell ref="C22:E22"/>
    <mergeCell ref="A31:K31"/>
  </mergeCells>
  <conditionalFormatting sqref="B53:D53">
    <cfRule type="expression" dxfId="16" priority="1">
      <formula>IF(B53&lt;&gt;"Tu vyplniť",1,0)</formula>
    </cfRule>
  </conditionalFormatting>
  <conditionalFormatting sqref="C22:E22">
    <cfRule type="expression" dxfId="15" priority="25">
      <formula>IF(C22&lt;&gt;"Tu vyplniť",1,0)</formula>
    </cfRule>
  </conditionalFormatting>
  <conditionalFormatting sqref="C19:H19">
    <cfRule type="expression" dxfId="14" priority="32">
      <formula>IF(C19&lt;&gt;"Tu vyplniť",1,0)</formula>
    </cfRule>
  </conditionalFormatting>
  <conditionalFormatting sqref="C10:K10">
    <cfRule type="expression" dxfId="13" priority="3">
      <formula>IF(C10&lt;&gt;"Tu vyplniť (voliteľné)",1,0)</formula>
    </cfRule>
  </conditionalFormatting>
  <conditionalFormatting sqref="C18:K18">
    <cfRule type="expression" dxfId="12" priority="29">
      <formula>IF(C18&lt;&gt;"Tu vyplniť",1,0)</formula>
    </cfRule>
  </conditionalFormatting>
  <conditionalFormatting sqref="E11:H11">
    <cfRule type="expression" dxfId="11" priority="22">
      <formula>IF(E11&lt;&gt;"Tu vyplniť",1,0)</formula>
    </cfRule>
  </conditionalFormatting>
  <conditionalFormatting sqref="E14:H14">
    <cfRule type="expression" dxfId="10" priority="43">
      <formula>IF(E14&lt;&gt;"Tu vyplniť",1,0)</formula>
    </cfRule>
  </conditionalFormatting>
  <conditionalFormatting sqref="E12:K13">
    <cfRule type="expression" dxfId="9" priority="44">
      <formula>IF(E12&lt;&gt;"Tu vyplniť",1,0)</formula>
    </cfRule>
  </conditionalFormatting>
  <conditionalFormatting sqref="E15:K17">
    <cfRule type="expression" dxfId="8" priority="4">
      <formula>IF(E15&lt;&gt;"Tu vyplniť",1,0)</formula>
    </cfRule>
  </conditionalFormatting>
  <conditionalFormatting sqref="E20:K21">
    <cfRule type="expression" dxfId="7" priority="5">
      <formula>IF(E20&lt;&gt;"Tu vyplniť (voliteľné)",1,0)</formula>
    </cfRule>
  </conditionalFormatting>
  <conditionalFormatting sqref="G22:H22">
    <cfRule type="expression" dxfId="6" priority="24">
      <formula>IF(G22&lt;&gt;"Tu vyplniť",1,0)</formula>
    </cfRule>
  </conditionalFormatting>
  <conditionalFormatting sqref="J19:K19">
    <cfRule type="expression" dxfId="5" priority="31">
      <formula>IF(J19&lt;&gt;"Tu vyplniť",1,0)</formula>
    </cfRule>
  </conditionalFormatting>
  <conditionalFormatting sqref="J22:K22">
    <cfRule type="expression" dxfId="4" priority="23">
      <formula>IF(J22&lt;&gt;"Tu vyplniť",1,0)</formula>
    </cfRule>
  </conditionalFormatting>
  <conditionalFormatting sqref="K11">
    <cfRule type="expression" dxfId="3" priority="47">
      <formula>IF(K11&lt;&gt;"Tu vyplniť",1,0)</formula>
    </cfRule>
  </conditionalFormatting>
  <conditionalFormatting sqref="K14">
    <cfRule type="expression" dxfId="2" priority="39">
      <formula>IF(K14&lt;&gt;"Tu zvoliť",1,0)</formula>
    </cfRule>
  </conditionalFormatting>
  <conditionalFormatting sqref="K26">
    <cfRule type="cellIs" dxfId="1" priority="2" operator="equal">
      <formula>"Zvoliť miesto prevzatia"</formula>
    </cfRule>
  </conditionalFormatting>
  <conditionalFormatting sqref="K33:K39">
    <cfRule type="expression" dxfId="0" priority="8">
      <formula>IF(K33&lt;&gt;"Tu zvoliť",1,0)</formula>
    </cfRule>
  </conditionalFormatting>
  <dataValidations count="10">
    <dataValidation type="list" allowBlank="1" showInputMessage="1" showErrorMessage="1" sqref="K33:K39" xr:uid="{00000000-0002-0000-0000-000000000000}">
      <formula1>"×"</formula1>
    </dataValidation>
    <dataValidation type="custom" allowBlank="1" showInputMessage="1" showErrorMessage="1" sqref="K24:K25 B53:D53" xr:uid="{00000000-0002-0000-0000-000001000000}">
      <formula1>AND(ISNUMBER(B24),LEFT(CELL("format",B24),1)="D")</formula1>
    </dataValidation>
    <dataValidation type="textLength" operator="equal" allowBlank="1" showInputMessage="1" showErrorMessage="1" sqref="C22:E22" xr:uid="{00000000-0002-0000-0000-000002000000}">
      <formula1>24</formula1>
    </dataValidation>
    <dataValidation type="list" allowBlank="1" showInputMessage="1" showErrorMessage="1" sqref="K14" xr:uid="{00000000-0002-0000-0000-000003000000}">
      <formula1>"Áno,Nie"</formula1>
    </dataValidation>
    <dataValidation type="custom" allowBlank="1" showInputMessage="1" showErrorMessage="1" sqref="K11" xr:uid="{00000000-0002-0000-0000-000004000000}">
      <formula1>AND(K11&lt;&gt;"",LEN(K11)=5,ISNUMBER(_xlfn.NUMBERVALUE(LEFT(K11,2),",")),MID(K11,3,1)=".",ISNUMBER(_xlfn.NUMBERVALUE(RIGHT(K11,2),",")))</formula1>
    </dataValidation>
    <dataValidation type="whole" allowBlank="1" showInputMessage="1" showErrorMessage="1" sqref="E21 E13 E17" xr:uid="{00000000-0002-0000-0000-000005000000}">
      <formula1>1</formula1>
      <formula2>99999</formula2>
    </dataValidation>
    <dataValidation type="custom" allowBlank="1" showInputMessage="1" showErrorMessage="1" sqref="C19:H19" xr:uid="{00000000-0002-0000-0000-000006000000}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textLength" allowBlank="1" showInputMessage="1" showErrorMessage="1" sqref="J19:K19" xr:uid="{00000000-0002-0000-0000-000007000000}">
      <formula1>9</formula1>
      <formula2>12</formula2>
    </dataValidation>
    <dataValidation type="textLength" operator="equal" allowBlank="1" showInputMessage="1" showErrorMessage="1" sqref="G22:H22" xr:uid="{00000000-0002-0000-0000-000008000000}">
      <formula1>8</formula1>
    </dataValidation>
    <dataValidation type="textLength" operator="equal" allowBlank="1" showInputMessage="1" showErrorMessage="1" sqref="J22:K22" xr:uid="{00000000-0002-0000-0000-000009000000}">
      <formula1>10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objednávka/MPS-RR-10/2025&amp;R&amp;"-,Kurzíva"&amp;6&amp;P/&amp;N              </oddFooter>
  </headerFooter>
  <rowBreaks count="1" manualBreakCount="1"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22860</xdr:colOff>
                    <xdr:row>22</xdr:row>
                    <xdr:rowOff>0</xdr:rowOff>
                  </from>
                  <to>
                    <xdr:col>2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22860</xdr:colOff>
                    <xdr:row>23</xdr:row>
                    <xdr:rowOff>0</xdr:rowOff>
                  </from>
                  <to>
                    <xdr:col>2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22860</xdr:colOff>
                    <xdr:row>24</xdr:row>
                    <xdr:rowOff>0</xdr:rowOff>
                  </from>
                  <to>
                    <xdr:col>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MPS_PR_RR</vt:lpstr>
      <vt:lpstr>MPS_PR_RR!Oblasť_tlače</vt:lpstr>
      <vt:lpstr>Ukazovatele_RR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52 - Odd. hydrobiológie a mikrobiológie - HBR</dc:subject>
  <dc:creator>Mariaca Enrique</dc:creator>
  <cp:keywords/>
  <cp:lastModifiedBy>Kassai Angelika</cp:lastModifiedBy>
  <cp:lastPrinted>2025-07-09T05:47:21Z</cp:lastPrinted>
  <dcterms:created xsi:type="dcterms:W3CDTF">2022-03-17T11:01:49Z</dcterms:created>
  <dcterms:modified xsi:type="dcterms:W3CDTF">2025-07-16T09:45:05Z</dcterms:modified>
  <cp:version>01</cp:version>
</cp:coreProperties>
</file>