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dana.bartalska\JT\1_JT Moje Dokumenty 30-09-2023\MPS\MPS  VÚVH_ZCHF\MPS 2025\MPS_ZPV_2510\5_Zaslane_materialy ZPV_2304\"/>
    </mc:Choice>
  </mc:AlternateContent>
  <xr:revisionPtr revIDLastSave="0" documentId="13_ncr:1_{1401ABDA-B9BD-4CB6-9EDF-8724B5C8C200}" xr6:coauthVersionLast="47" xr6:coauthVersionMax="47" xr10:uidLastSave="{00000000-0000-0000-0000-000000000000}"/>
  <workbookProtection workbookAlgorithmName="SHA-512" workbookHashValue="YuwpAjA5Haq+YwlMMgaoLNBNcGDHg/pJ4ZATYVJPZi6r2BVcFyiZa8m3w/epTDG5RvExQ8DNVhwmC4Od9UvjQg==" workbookSaltValue="jqdyLNhwTLtvJsTnp6egAA==" workbookSpinCount="100000" lockStructure="1"/>
  <bookViews>
    <workbookView xWindow="28680" yWindow="-120" windowWidth="29040" windowHeight="15720" tabRatio="616" xr2:uid="{00000000-000D-0000-FFFF-FFFF00000000}"/>
  </bookViews>
  <sheets>
    <sheet name="MPS_RL_ZPV" sheetId="1" r:id="rId1"/>
  </sheets>
  <definedNames>
    <definedName name="_xlnm.Print_Area" localSheetId="0">MPS_RL_ZPV!$A$1:$J$63</definedName>
    <definedName name="Ukazovatele_ZPV">MPS_RL_ZPV!$A$14:$A$27,MPS_RL_ZPV!$A$33:$A$46,MPS_RL_ZPV!$A$53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7" i="1"/>
  <c r="H38" i="1"/>
  <c r="H39" i="1"/>
  <c r="H53" i="1" l="1"/>
  <c r="H45" i="1"/>
  <c r="H44" i="1"/>
  <c r="H43" i="1"/>
  <c r="H42" i="1"/>
  <c r="H41" i="1"/>
  <c r="H40" i="1"/>
  <c r="H36" i="1"/>
  <c r="H35" i="1"/>
  <c r="H34" i="1"/>
  <c r="H33" i="1"/>
</calcChain>
</file>

<file path=xl/sharedStrings.xml><?xml version="1.0" encoding="utf-8"?>
<sst xmlns="http://schemas.openxmlformats.org/spreadsheetml/2006/main" count="120" uniqueCount="66">
  <si>
    <t>Ukazovateľ</t>
  </si>
  <si>
    <t>Jednotka</t>
  </si>
  <si>
    <t>Kód metódy</t>
  </si>
  <si>
    <t>Pripomienky a návrhy k MPS:</t>
  </si>
  <si>
    <t xml:space="preserve">Potvrdzujeme, že všetky analýzy boli vykonané v uvedenom laboratóriu. </t>
  </si>
  <si>
    <t xml:space="preserve">                                          </t>
  </si>
  <si>
    <t>ROZBOROVÝ LIST</t>
  </si>
  <si>
    <t>Tu vyplniť</t>
  </si>
  <si>
    <t>Evid. číslo lab.:</t>
  </si>
  <si>
    <t>Telefónne číslo:</t>
  </si>
  <si>
    <t>Laboratórium:</t>
  </si>
  <si>
    <t>E-mail:</t>
  </si>
  <si>
    <t>Dátum:</t>
  </si>
  <si>
    <t>Pečiatka a podpis:</t>
  </si>
  <si>
    <t>mg/l</t>
  </si>
  <si>
    <t>Vedúci laboratória:</t>
  </si>
  <si>
    <t>Vzorkovnica číslo</t>
  </si>
  <si>
    <t>Výsledky</t>
  </si>
  <si>
    <r>
      <t xml:space="preserve">Rozšírená neistota </t>
    </r>
    <r>
      <rPr>
        <i/>
        <sz val="8"/>
        <color rgb="FF000000"/>
        <rFont val="Arial"/>
        <family val="2"/>
        <charset val="238"/>
      </rPr>
      <t>U</t>
    </r>
    <r>
      <rPr>
        <sz val="8"/>
        <color rgb="FF000000"/>
        <rFont val="Arial"/>
        <family val="2"/>
        <charset val="238"/>
      </rPr>
      <t xml:space="preserve"> </t>
    </r>
  </si>
  <si>
    <t>Dátum spracovania</t>
  </si>
  <si>
    <t>(k=2)</t>
  </si>
  <si>
    <t>Stanovenie 1.</t>
  </si>
  <si>
    <t>Stanovenie 2.</t>
  </si>
  <si>
    <t>Hodnota</t>
  </si>
  <si>
    <t>Literatúra</t>
  </si>
  <si>
    <r>
      <t>BSK</t>
    </r>
    <r>
      <rPr>
        <b/>
        <vertAlign val="subscript"/>
        <sz val="11"/>
        <color rgb="FF000000"/>
        <rFont val="Arial"/>
        <family val="2"/>
        <charset val="238"/>
      </rPr>
      <t>5</t>
    </r>
  </si>
  <si>
    <r>
      <t>CHSK</t>
    </r>
    <r>
      <rPr>
        <b/>
        <vertAlign val="subscript"/>
        <sz val="11"/>
        <color rgb="FF000000"/>
        <rFont val="Arial"/>
        <family val="2"/>
        <charset val="238"/>
      </rPr>
      <t>Cr</t>
    </r>
  </si>
  <si>
    <r>
      <t>N</t>
    </r>
    <r>
      <rPr>
        <b/>
        <vertAlign val="subscript"/>
        <sz val="11"/>
        <color rgb="FF000000"/>
        <rFont val="Arial"/>
        <family val="2"/>
        <charset val="238"/>
      </rPr>
      <t>celk</t>
    </r>
  </si>
  <si>
    <r>
      <t>NL</t>
    </r>
    <r>
      <rPr>
        <b/>
        <vertAlign val="subscript"/>
        <sz val="11"/>
        <color rgb="FF000000"/>
        <rFont val="Arial"/>
        <family val="2"/>
        <charset val="238"/>
      </rPr>
      <t>105</t>
    </r>
  </si>
  <si>
    <r>
      <t>P</t>
    </r>
    <r>
      <rPr>
        <b/>
        <vertAlign val="subscript"/>
        <sz val="11"/>
        <color rgb="FF000000"/>
        <rFont val="Arial"/>
        <family val="2"/>
        <charset val="238"/>
      </rPr>
      <t>celk</t>
    </r>
  </si>
  <si>
    <r>
      <t>RL</t>
    </r>
    <r>
      <rPr>
        <b/>
        <vertAlign val="subscript"/>
        <sz val="11"/>
        <color rgb="FF000000"/>
        <rFont val="Arial"/>
        <family val="2"/>
        <charset val="238"/>
      </rPr>
      <t>105</t>
    </r>
  </si>
  <si>
    <r>
      <t>RL</t>
    </r>
    <r>
      <rPr>
        <b/>
        <vertAlign val="subscript"/>
        <sz val="11"/>
        <color rgb="FF000000"/>
        <rFont val="Arial"/>
        <family val="2"/>
        <charset val="238"/>
      </rPr>
      <t>550</t>
    </r>
  </si>
  <si>
    <t>Kód metódy 130 (iná metóda) - uviesť stručný princíp, činidlá, literatúru</t>
  </si>
  <si>
    <t>Princíp, činidlá</t>
  </si>
  <si>
    <r>
      <t>Prírodná vzorka</t>
    </r>
    <r>
      <rPr>
        <sz val="12"/>
        <color rgb="FF000000"/>
        <rFont val="Arial"/>
        <family val="2"/>
        <charset val="238"/>
      </rPr>
      <t xml:space="preserve"> – 1000 ml PE alebo 2000 ml PE vzorkovnica</t>
    </r>
  </si>
  <si>
    <r>
      <t>A</t>
    </r>
    <r>
      <rPr>
        <b/>
        <vertAlign val="superscript"/>
        <sz val="11"/>
        <color rgb="FF000000"/>
        <rFont val="Arial"/>
        <family val="2"/>
        <charset val="238"/>
      </rPr>
      <t>254</t>
    </r>
  </si>
  <si>
    <r>
      <t>Ca</t>
    </r>
    <r>
      <rPr>
        <b/>
        <vertAlign val="superscript"/>
        <sz val="11"/>
        <color rgb="FF000000"/>
        <rFont val="Arial"/>
        <family val="2"/>
        <charset val="238"/>
      </rPr>
      <t>2+</t>
    </r>
  </si>
  <si>
    <t>EK 20°C</t>
  </si>
  <si>
    <t>EK 25°C</t>
  </si>
  <si>
    <r>
      <t>KNK</t>
    </r>
    <r>
      <rPr>
        <b/>
        <vertAlign val="subscript"/>
        <sz val="11"/>
        <color rgb="FF000000"/>
        <rFont val="Arial"/>
        <family val="2"/>
        <charset val="238"/>
      </rPr>
      <t>4,5</t>
    </r>
  </si>
  <si>
    <r>
      <t>Cl</t>
    </r>
    <r>
      <rPr>
        <b/>
        <vertAlign val="superscript"/>
        <sz val="11"/>
        <color rgb="FF000000"/>
        <rFont val="Arial"/>
        <family val="2"/>
        <charset val="238"/>
      </rPr>
      <t>-</t>
    </r>
  </si>
  <si>
    <r>
      <t>K</t>
    </r>
    <r>
      <rPr>
        <b/>
        <vertAlign val="superscript"/>
        <sz val="11"/>
        <color rgb="FF000000"/>
        <rFont val="Arial"/>
        <family val="2"/>
        <charset val="238"/>
      </rPr>
      <t>+</t>
    </r>
  </si>
  <si>
    <t>pH 25°C</t>
  </si>
  <si>
    <r>
      <t>Mg</t>
    </r>
    <r>
      <rPr>
        <b/>
        <vertAlign val="superscript"/>
        <sz val="11"/>
        <color rgb="FF000000"/>
        <rFont val="Arial"/>
        <family val="2"/>
        <charset val="238"/>
      </rPr>
      <t>2+</t>
    </r>
  </si>
  <si>
    <r>
      <t>Na</t>
    </r>
    <r>
      <rPr>
        <b/>
        <vertAlign val="superscript"/>
        <sz val="11"/>
        <color rgb="FF000000"/>
        <rFont val="Arial"/>
        <family val="2"/>
        <charset val="238"/>
      </rPr>
      <t>+</t>
    </r>
  </si>
  <si>
    <r>
      <t>SO</t>
    </r>
    <r>
      <rPr>
        <b/>
        <vertAlign val="subscript"/>
        <sz val="11"/>
        <color rgb="FF000000"/>
        <rFont val="Arial"/>
        <family val="2"/>
        <charset val="238"/>
      </rPr>
      <t>4</t>
    </r>
    <r>
      <rPr>
        <b/>
        <vertAlign val="superscript"/>
        <sz val="11"/>
        <color rgb="FF000000"/>
        <rFont val="Arial"/>
        <family val="2"/>
        <charset val="238"/>
      </rPr>
      <t>2+</t>
    </r>
  </si>
  <si>
    <t>-</t>
  </si>
  <si>
    <t>mmol/l</t>
  </si>
  <si>
    <t>mS/m</t>
  </si>
  <si>
    <r>
      <t>Modelová vzorka</t>
    </r>
    <r>
      <rPr>
        <sz val="12"/>
        <color rgb="FF000000"/>
        <rFont val="Arial"/>
        <family val="2"/>
        <charset val="238"/>
      </rPr>
      <t xml:space="preserve"> – 20 ml HDPE alebo sklená vzorkovnica okrem ZNK</t>
    </r>
    <r>
      <rPr>
        <vertAlign val="subscript"/>
        <sz val="12"/>
        <color rgb="FF000000"/>
        <rFont val="Arial"/>
        <family val="2"/>
        <charset val="238"/>
      </rPr>
      <t>8,3</t>
    </r>
    <r>
      <rPr>
        <sz val="12"/>
        <color rgb="FF000000"/>
        <rFont val="Arial"/>
        <family val="2"/>
        <charset val="238"/>
      </rPr>
      <t xml:space="preserve"> 100 ml tmavé sklo</t>
    </r>
  </si>
  <si>
    <t>Farba</t>
  </si>
  <si>
    <t>mg/l Pt</t>
  </si>
  <si>
    <r>
      <t>NH</t>
    </r>
    <r>
      <rPr>
        <b/>
        <vertAlign val="subscript"/>
        <sz val="11"/>
        <color rgb="FF000000"/>
        <rFont val="Arial"/>
        <family val="2"/>
        <charset val="238"/>
      </rPr>
      <t>4</t>
    </r>
    <r>
      <rPr>
        <b/>
        <vertAlign val="superscript"/>
        <sz val="11"/>
        <color rgb="FF000000"/>
        <rFont val="Arial"/>
        <family val="2"/>
        <charset val="238"/>
      </rPr>
      <t>+</t>
    </r>
  </si>
  <si>
    <r>
      <t>NO</t>
    </r>
    <r>
      <rPr>
        <b/>
        <vertAlign val="subscript"/>
        <sz val="11"/>
        <color rgb="FF000000"/>
        <rFont val="Arial"/>
        <family val="2"/>
        <charset val="238"/>
      </rPr>
      <t>2</t>
    </r>
    <r>
      <rPr>
        <b/>
        <vertAlign val="superscript"/>
        <sz val="11"/>
        <color rgb="FF000000"/>
        <rFont val="Arial"/>
        <family val="2"/>
        <charset val="238"/>
      </rPr>
      <t>-</t>
    </r>
  </si>
  <si>
    <r>
      <t>NO</t>
    </r>
    <r>
      <rPr>
        <b/>
        <vertAlign val="subscript"/>
        <sz val="11"/>
        <color rgb="FF000000"/>
        <rFont val="Arial"/>
        <family val="2"/>
        <charset val="238"/>
      </rPr>
      <t>3</t>
    </r>
    <r>
      <rPr>
        <b/>
        <vertAlign val="superscript"/>
        <sz val="11"/>
        <color rgb="FF000000"/>
        <rFont val="Arial"/>
        <family val="2"/>
        <charset val="238"/>
      </rPr>
      <t>-</t>
    </r>
  </si>
  <si>
    <r>
      <t>PO</t>
    </r>
    <r>
      <rPr>
        <b/>
        <vertAlign val="subscript"/>
        <sz val="11"/>
        <color rgb="FF000000"/>
        <rFont val="Arial"/>
        <family val="2"/>
        <charset val="238"/>
      </rPr>
      <t>4</t>
    </r>
    <r>
      <rPr>
        <b/>
        <vertAlign val="superscript"/>
        <sz val="11"/>
        <color rgb="FF000000"/>
        <rFont val="Arial"/>
        <family val="2"/>
        <charset val="238"/>
      </rPr>
      <t>3-</t>
    </r>
  </si>
  <si>
    <t>Zákal</t>
  </si>
  <si>
    <r>
      <t>ZNK</t>
    </r>
    <r>
      <rPr>
        <b/>
        <vertAlign val="subscript"/>
        <sz val="11"/>
        <color rgb="FF000000"/>
        <rFont val="Arial"/>
        <family val="2"/>
        <charset val="238"/>
      </rPr>
      <t>8,3</t>
    </r>
  </si>
  <si>
    <t>FNU/FAU*</t>
  </si>
  <si>
    <r>
      <t>Prírodná / obohatená vzorka</t>
    </r>
    <r>
      <rPr>
        <sz val="12"/>
        <color rgb="FF000000"/>
        <rFont val="Arial"/>
        <family val="2"/>
        <charset val="238"/>
      </rPr>
      <t xml:space="preserve"> – 250 ml sklená vzorkovnica</t>
    </r>
  </si>
  <si>
    <t>TOC</t>
  </si>
  <si>
    <r>
      <t>CHSK</t>
    </r>
    <r>
      <rPr>
        <b/>
        <vertAlign val="subscript"/>
        <sz val="11"/>
        <color rgb="FF000000"/>
        <rFont val="Arial"/>
        <family val="2"/>
        <charset val="238"/>
      </rPr>
      <t>Mn</t>
    </r>
  </si>
  <si>
    <r>
      <t>Ca</t>
    </r>
    <r>
      <rPr>
        <b/>
        <vertAlign val="superscript"/>
        <sz val="10"/>
        <color rgb="FF000000"/>
        <rFont val="Arial"/>
        <family val="2"/>
        <charset val="238"/>
      </rPr>
      <t>2+</t>
    </r>
    <r>
      <rPr>
        <b/>
        <sz val="10"/>
        <color rgb="FF000000"/>
        <rFont val="Arial"/>
        <family val="2"/>
        <charset val="238"/>
      </rPr>
      <t>+ Mg</t>
    </r>
    <r>
      <rPr>
        <b/>
        <vertAlign val="superscript"/>
        <sz val="10"/>
        <color rgb="FF000000"/>
        <rFont val="Arial"/>
        <family val="2"/>
        <charset val="238"/>
      </rPr>
      <t>2+</t>
    </r>
  </si>
  <si>
    <t>MPS-ZPV-10/2025</t>
  </si>
  <si>
    <r>
      <t>PAL</t>
    </r>
    <r>
      <rPr>
        <b/>
        <vertAlign val="subscript"/>
        <sz val="11"/>
        <color rgb="FF000000"/>
        <rFont val="Arial"/>
        <family val="2"/>
        <charset val="238"/>
      </rPr>
      <t>A</t>
    </r>
  </si>
  <si>
    <t>*poznámka pre zákal - nehodiace sa preškrtnite po vytlačení vyplneného  rozborového listu pre účely dodania pdf formátu s pečiatkou a podpisom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</si>
</sst>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 #\ &quot;/&quot;\ 000\ 000\ 000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color theme="0" tint="-0.249977111117893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0" tint="-0.249977111117893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vertAlign val="subscript"/>
      <sz val="11"/>
      <color rgb="FF000000"/>
      <name val="Arial"/>
      <family val="2"/>
      <charset val="238"/>
    </font>
    <font>
      <b/>
      <vertAlign val="superscript"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vertAlign val="subscript"/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9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/>
      <protection locked="0" hidden="1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 hidden="1"/>
    </xf>
    <xf numFmtId="49" fontId="6" fillId="3" borderId="7" xfId="0" applyNumberFormat="1" applyFont="1" applyFill="1" applyBorder="1" applyAlignment="1" applyProtection="1">
      <alignment horizontal="center" vertical="center" shrinkToFit="1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shrinkToFit="1"/>
      <protection locked="0" hidden="1"/>
    </xf>
    <xf numFmtId="14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shrinkToFit="1"/>
      <protection locked="0" hidden="1"/>
    </xf>
    <xf numFmtId="14" fontId="6" fillId="0" borderId="6" xfId="0" applyNumberFormat="1" applyFont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left" vertical="center" indent="1"/>
      <protection hidden="1"/>
    </xf>
    <xf numFmtId="0" fontId="15" fillId="0" borderId="13" xfId="0" applyFont="1" applyBorder="1" applyAlignment="1" applyProtection="1">
      <alignment horizontal="left" vertical="center" indent="1"/>
      <protection hidden="1"/>
    </xf>
    <xf numFmtId="0" fontId="15" fillId="2" borderId="13" xfId="0" applyFont="1" applyFill="1" applyBorder="1" applyAlignment="1" applyProtection="1">
      <alignment horizontal="left" vertical="center" indent="1"/>
      <protection hidden="1"/>
    </xf>
    <xf numFmtId="49" fontId="6" fillId="0" borderId="1" xfId="0" applyNumberFormat="1" applyFont="1" applyBorder="1" applyAlignment="1" applyProtection="1">
      <alignment horizontal="center" vertical="center" shrinkToFit="1"/>
      <protection locked="0" hidden="1"/>
    </xf>
    <xf numFmtId="0" fontId="20" fillId="0" borderId="12" xfId="0" applyFont="1" applyBorder="1" applyAlignment="1" applyProtection="1">
      <alignment horizontal="left" vertical="center" indent="1"/>
      <protection hidden="1"/>
    </xf>
    <xf numFmtId="0" fontId="15" fillId="0" borderId="26" xfId="0" applyFont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 shrinkToFi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3" borderId="33" xfId="0" applyFont="1" applyFill="1" applyBorder="1" applyAlignment="1" applyProtection="1">
      <alignment horizontal="center" vertical="center" shrinkToFit="1"/>
      <protection locked="0" hidden="1"/>
    </xf>
    <xf numFmtId="14" fontId="6" fillId="0" borderId="33" xfId="0" applyNumberFormat="1" applyFont="1" applyBorder="1" applyAlignment="1" applyProtection="1">
      <alignment horizontal="center" vertical="center"/>
      <protection locked="0" hidden="1"/>
    </xf>
    <xf numFmtId="49" fontId="6" fillId="3" borderId="34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49" fontId="6" fillId="0" borderId="11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0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27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28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4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15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29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30" xfId="0" applyNumberFormat="1" applyFont="1" applyBorder="1" applyAlignment="1" applyProtection="1">
      <alignment horizontal="center" vertical="center" shrinkToFit="1"/>
      <protection locked="0"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49" fontId="6" fillId="0" borderId="6" xfId="0" applyNumberFormat="1" applyFont="1" applyBorder="1" applyAlignment="1" applyProtection="1">
      <alignment horizontal="left" vertical="top" wrapText="1"/>
      <protection locked="0" hidden="1"/>
    </xf>
    <xf numFmtId="49" fontId="6" fillId="0" borderId="7" xfId="0" applyNumberFormat="1" applyFont="1" applyBorder="1" applyAlignment="1" applyProtection="1">
      <alignment horizontal="left" vertical="top" wrapText="1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33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31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32" xfId="0" applyNumberFormat="1" applyFont="1" applyBorder="1" applyAlignment="1" applyProtection="1">
      <alignment horizontal="center" vertical="center" shrinkToFit="1"/>
      <protection locked="0" hidden="1"/>
    </xf>
    <xf numFmtId="49" fontId="6" fillId="0" borderId="6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0" xfId="0" applyNumberFormat="1" applyFont="1" applyAlignment="1" applyProtection="1">
      <alignment horizontal="left" vertical="center" shrinkToFit="1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left" vertical="center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center"/>
      <protection locked="0" hidden="1"/>
    </xf>
    <xf numFmtId="14" fontId="12" fillId="0" borderId="0" xfId="0" applyNumberFormat="1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hidden="1"/>
    </xf>
    <xf numFmtId="0" fontId="1" fillId="0" borderId="4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49" fontId="17" fillId="0" borderId="6" xfId="0" applyNumberFormat="1" applyFont="1" applyBorder="1" applyAlignment="1" applyProtection="1">
      <alignment horizontal="left" vertical="top" wrapText="1"/>
      <protection locked="0" hidden="1"/>
    </xf>
    <xf numFmtId="49" fontId="17" fillId="0" borderId="13" xfId="0" applyNumberFormat="1" applyFont="1" applyBorder="1" applyAlignment="1" applyProtection="1">
      <alignment horizontal="left" vertical="top" wrapText="1"/>
      <protection locked="0"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top" wrapText="1"/>
      <protection hidden="1"/>
    </xf>
  </cellXfs>
  <cellStyles count="1">
    <cellStyle name="Normálna" xfId="0" builtinId="0"/>
  </cellStyles>
  <dxfs count="6"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</xdr:colOff>
      <xdr:row>0</xdr:row>
      <xdr:rowOff>0</xdr:rowOff>
    </xdr:from>
    <xdr:to>
      <xdr:col>9</xdr:col>
      <xdr:colOff>600349</xdr:colOff>
      <xdr:row>1</xdr:row>
      <xdr:rowOff>85378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" y="0"/>
          <a:ext cx="6080400" cy="1142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66"/>
  <sheetViews>
    <sheetView showGridLines="0" tabSelected="1" view="pageBreakPreview" topLeftCell="A36" zoomScaleNormal="100" zoomScaleSheetLayoutView="100" workbookViewId="0">
      <selection activeCell="B53" sqref="B53:C53"/>
    </sheetView>
  </sheetViews>
  <sheetFormatPr defaultColWidth="9.140625" defaultRowHeight="14.25" x14ac:dyDescent="0.25"/>
  <cols>
    <col min="1" max="1" width="11.85546875" style="3" customWidth="1"/>
    <col min="2" max="3" width="5.28515625" style="3" customWidth="1"/>
    <col min="4" max="4" width="9.5703125" style="3" customWidth="1"/>
    <col min="5" max="7" width="9.7109375" style="3" customWidth="1"/>
    <col min="8" max="8" width="9.5703125" style="3" customWidth="1"/>
    <col min="9" max="9" width="11.7109375" style="3" customWidth="1"/>
    <col min="10" max="10" width="9.28515625" style="3" customWidth="1"/>
    <col min="11" max="16384" width="9.140625" style="3"/>
  </cols>
  <sheetData>
    <row r="1" spans="1:11" ht="83.25" customHeight="1" x14ac:dyDescent="0.25">
      <c r="A1" s="1"/>
      <c r="B1" s="84"/>
      <c r="C1" s="84"/>
      <c r="D1" s="84"/>
      <c r="E1" s="84"/>
      <c r="F1" s="84"/>
      <c r="G1" s="84"/>
      <c r="H1" s="84"/>
      <c r="I1" s="1"/>
      <c r="J1" s="2"/>
      <c r="K1" s="2"/>
    </row>
    <row r="2" spans="1:11" ht="30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24.95" customHeight="1" x14ac:dyDescent="0.25">
      <c r="A3" s="85" t="s">
        <v>6</v>
      </c>
      <c r="B3" s="85"/>
      <c r="C3" s="85"/>
      <c r="D3" s="85"/>
      <c r="E3" s="85"/>
      <c r="F3" s="85"/>
      <c r="G3" s="85"/>
      <c r="H3" s="85"/>
      <c r="I3" s="85"/>
      <c r="J3" s="85"/>
    </row>
    <row r="4" spans="1:11" ht="24.95" customHeight="1" x14ac:dyDescent="0.25">
      <c r="A4" s="87" t="s">
        <v>63</v>
      </c>
      <c r="B4" s="87"/>
      <c r="C4" s="87"/>
      <c r="D4" s="87"/>
      <c r="E4" s="87"/>
      <c r="F4" s="87"/>
      <c r="G4" s="87"/>
      <c r="H4" s="87"/>
      <c r="I4" s="87"/>
      <c r="J4" s="87"/>
    </row>
    <row r="5" spans="1:11" ht="30" customHeigh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</row>
    <row r="6" spans="1:11" ht="20.100000000000001" customHeight="1" x14ac:dyDescent="0.25">
      <c r="A6" s="68" t="s">
        <v>10</v>
      </c>
      <c r="B6" s="68"/>
      <c r="C6" s="68"/>
      <c r="D6" s="67" t="s">
        <v>7</v>
      </c>
      <c r="E6" s="67"/>
      <c r="F6" s="67"/>
      <c r="G6" s="67"/>
      <c r="H6" s="67"/>
      <c r="I6" s="67"/>
      <c r="J6" s="67"/>
    </row>
    <row r="7" spans="1:11" ht="20.100000000000001" customHeight="1" x14ac:dyDescent="0.25">
      <c r="A7" s="68" t="s">
        <v>15</v>
      </c>
      <c r="B7" s="68"/>
      <c r="C7" s="68"/>
      <c r="D7" s="67" t="s">
        <v>7</v>
      </c>
      <c r="E7" s="67"/>
      <c r="F7" s="67"/>
      <c r="G7" s="69" t="s">
        <v>8</v>
      </c>
      <c r="H7" s="69"/>
      <c r="I7" s="7" t="s">
        <v>7</v>
      </c>
    </row>
    <row r="8" spans="1:11" ht="20.100000000000001" customHeight="1" x14ac:dyDescent="0.25">
      <c r="A8" s="68" t="s">
        <v>11</v>
      </c>
      <c r="B8" s="68"/>
      <c r="C8" s="68"/>
      <c r="D8" s="67" t="s">
        <v>7</v>
      </c>
      <c r="E8" s="67"/>
      <c r="F8" s="67"/>
      <c r="G8" s="68" t="s">
        <v>9</v>
      </c>
      <c r="H8" s="68"/>
      <c r="I8" s="70" t="s">
        <v>7</v>
      </c>
      <c r="J8" s="70"/>
      <c r="K8" s="4"/>
    </row>
    <row r="9" spans="1:11" ht="30" customHeight="1" thickBot="1" x14ac:dyDescent="0.3">
      <c r="A9" s="48"/>
      <c r="B9" s="48"/>
      <c r="C9" s="48"/>
      <c r="D9" s="48"/>
      <c r="E9" s="48"/>
      <c r="F9" s="48"/>
      <c r="G9" s="48"/>
      <c r="H9" s="48"/>
      <c r="I9" s="48"/>
      <c r="J9" s="48"/>
    </row>
    <row r="10" spans="1:11" ht="30" customHeight="1" x14ac:dyDescent="0.25">
      <c r="A10" s="38" t="s">
        <v>34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1" ht="15" customHeight="1" x14ac:dyDescent="0.25">
      <c r="A11" s="41" t="s">
        <v>0</v>
      </c>
      <c r="B11" s="42" t="s">
        <v>16</v>
      </c>
      <c r="C11" s="42"/>
      <c r="D11" s="42" t="s">
        <v>1</v>
      </c>
      <c r="E11" s="43" t="s">
        <v>17</v>
      </c>
      <c r="F11" s="43"/>
      <c r="G11" s="43" t="s">
        <v>18</v>
      </c>
      <c r="H11" s="43"/>
      <c r="I11" s="43" t="s">
        <v>19</v>
      </c>
      <c r="J11" s="44" t="s">
        <v>2</v>
      </c>
    </row>
    <row r="12" spans="1:11" ht="15" customHeight="1" x14ac:dyDescent="0.25">
      <c r="A12" s="41"/>
      <c r="B12" s="42"/>
      <c r="C12" s="42"/>
      <c r="D12" s="42"/>
      <c r="E12" s="43"/>
      <c r="F12" s="43"/>
      <c r="G12" s="43" t="s">
        <v>20</v>
      </c>
      <c r="H12" s="43"/>
      <c r="I12" s="43"/>
      <c r="J12" s="44"/>
    </row>
    <row r="13" spans="1:11" ht="22.5" customHeight="1" x14ac:dyDescent="0.25">
      <c r="A13" s="41"/>
      <c r="B13" s="42"/>
      <c r="C13" s="42"/>
      <c r="D13" s="42"/>
      <c r="E13" s="11" t="s">
        <v>21</v>
      </c>
      <c r="F13" s="11" t="s">
        <v>22</v>
      </c>
      <c r="G13" s="11" t="s">
        <v>23</v>
      </c>
      <c r="H13" s="11" t="s">
        <v>1</v>
      </c>
      <c r="I13" s="43"/>
      <c r="J13" s="44"/>
    </row>
    <row r="14" spans="1:11" ht="20.100000000000001" customHeight="1" x14ac:dyDescent="0.25">
      <c r="A14" s="18" t="s">
        <v>35</v>
      </c>
      <c r="B14" s="30"/>
      <c r="C14" s="31"/>
      <c r="D14" s="12" t="s">
        <v>46</v>
      </c>
      <c r="E14" s="13"/>
      <c r="F14" s="13"/>
      <c r="G14" s="13"/>
      <c r="H14" s="12" t="str">
        <f t="shared" ref="H14:H27" si="0">D14</f>
        <v>-</v>
      </c>
      <c r="I14" s="14"/>
      <c r="J14" s="8"/>
    </row>
    <row r="15" spans="1:11" ht="20.100000000000001" customHeight="1" x14ac:dyDescent="0.25">
      <c r="A15" s="18" t="s">
        <v>36</v>
      </c>
      <c r="B15" s="32"/>
      <c r="C15" s="33"/>
      <c r="D15" s="12" t="s">
        <v>14</v>
      </c>
      <c r="E15" s="13"/>
      <c r="F15" s="13"/>
      <c r="G15" s="13"/>
      <c r="H15" s="12" t="str">
        <f t="shared" si="0"/>
        <v>mg/l</v>
      </c>
      <c r="I15" s="14"/>
      <c r="J15" s="8"/>
    </row>
    <row r="16" spans="1:11" ht="20.100000000000001" customHeight="1" x14ac:dyDescent="0.25">
      <c r="A16" s="22" t="s">
        <v>62</v>
      </c>
      <c r="B16" s="32"/>
      <c r="C16" s="33"/>
      <c r="D16" s="12" t="s">
        <v>47</v>
      </c>
      <c r="E16" s="13"/>
      <c r="F16" s="13"/>
      <c r="G16" s="13"/>
      <c r="H16" s="12" t="str">
        <f t="shared" si="0"/>
        <v>mmol/l</v>
      </c>
      <c r="I16" s="14"/>
      <c r="J16" s="8"/>
    </row>
    <row r="17" spans="1:10" ht="20.100000000000001" customHeight="1" x14ac:dyDescent="0.25">
      <c r="A17" s="18" t="s">
        <v>40</v>
      </c>
      <c r="B17" s="32"/>
      <c r="C17" s="33"/>
      <c r="D17" s="12" t="s">
        <v>14</v>
      </c>
      <c r="E17" s="13"/>
      <c r="F17" s="13"/>
      <c r="G17" s="13"/>
      <c r="H17" s="12" t="str">
        <f t="shared" si="0"/>
        <v>mg/l</v>
      </c>
      <c r="I17" s="14"/>
      <c r="J17" s="8"/>
    </row>
    <row r="18" spans="1:10" ht="20.100000000000001" customHeight="1" x14ac:dyDescent="0.25">
      <c r="A18" s="18" t="s">
        <v>37</v>
      </c>
      <c r="B18" s="32"/>
      <c r="C18" s="33"/>
      <c r="D18" s="12" t="s">
        <v>48</v>
      </c>
      <c r="E18" s="13"/>
      <c r="F18" s="13"/>
      <c r="G18" s="13"/>
      <c r="H18" s="12" t="str">
        <f t="shared" si="0"/>
        <v>mS/m</v>
      </c>
      <c r="I18" s="14"/>
      <c r="J18" s="8"/>
    </row>
    <row r="19" spans="1:10" ht="20.100000000000001" customHeight="1" x14ac:dyDescent="0.25">
      <c r="A19" s="18" t="s">
        <v>38</v>
      </c>
      <c r="B19" s="32"/>
      <c r="C19" s="33"/>
      <c r="D19" s="12" t="s">
        <v>48</v>
      </c>
      <c r="E19" s="13"/>
      <c r="F19" s="13"/>
      <c r="G19" s="13"/>
      <c r="H19" s="12" t="str">
        <f t="shared" si="0"/>
        <v>mS/m</v>
      </c>
      <c r="I19" s="14"/>
      <c r="J19" s="8"/>
    </row>
    <row r="20" spans="1:10" ht="20.100000000000001" customHeight="1" x14ac:dyDescent="0.25">
      <c r="A20" s="18" t="s">
        <v>41</v>
      </c>
      <c r="B20" s="32"/>
      <c r="C20" s="33"/>
      <c r="D20" s="12" t="s">
        <v>14</v>
      </c>
      <c r="E20" s="13"/>
      <c r="F20" s="13"/>
      <c r="G20" s="13"/>
      <c r="H20" s="12" t="str">
        <f t="shared" si="0"/>
        <v>mg/l</v>
      </c>
      <c r="I20" s="14"/>
      <c r="J20" s="8"/>
    </row>
    <row r="21" spans="1:10" ht="20.100000000000001" customHeight="1" x14ac:dyDescent="0.25">
      <c r="A21" s="18" t="s">
        <v>39</v>
      </c>
      <c r="B21" s="32"/>
      <c r="C21" s="33"/>
      <c r="D21" s="12" t="s">
        <v>47</v>
      </c>
      <c r="E21" s="13"/>
      <c r="F21" s="13"/>
      <c r="G21" s="13"/>
      <c r="H21" s="12" t="str">
        <f t="shared" si="0"/>
        <v>mmol/l</v>
      </c>
      <c r="I21" s="14"/>
      <c r="J21" s="8"/>
    </row>
    <row r="22" spans="1:10" ht="20.100000000000001" customHeight="1" x14ac:dyDescent="0.25">
      <c r="A22" s="18" t="s">
        <v>42</v>
      </c>
      <c r="B22" s="32"/>
      <c r="C22" s="33"/>
      <c r="D22" s="12" t="s">
        <v>46</v>
      </c>
      <c r="E22" s="13"/>
      <c r="F22" s="13"/>
      <c r="G22" s="13"/>
      <c r="H22" s="12" t="str">
        <f t="shared" si="0"/>
        <v>-</v>
      </c>
      <c r="I22" s="14"/>
      <c r="J22" s="8"/>
    </row>
    <row r="23" spans="1:10" ht="20.100000000000001" customHeight="1" x14ac:dyDescent="0.25">
      <c r="A23" s="18" t="s">
        <v>43</v>
      </c>
      <c r="B23" s="32"/>
      <c r="C23" s="33"/>
      <c r="D23" s="12" t="s">
        <v>14</v>
      </c>
      <c r="E23" s="13"/>
      <c r="F23" s="13"/>
      <c r="G23" s="13"/>
      <c r="H23" s="12" t="str">
        <f t="shared" si="0"/>
        <v>mg/l</v>
      </c>
      <c r="I23" s="14"/>
      <c r="J23" s="8"/>
    </row>
    <row r="24" spans="1:10" ht="20.100000000000001" customHeight="1" x14ac:dyDescent="0.25">
      <c r="A24" s="18" t="s">
        <v>44</v>
      </c>
      <c r="B24" s="32"/>
      <c r="C24" s="33"/>
      <c r="D24" s="12" t="s">
        <v>14</v>
      </c>
      <c r="E24" s="13"/>
      <c r="F24" s="13"/>
      <c r="G24" s="13"/>
      <c r="H24" s="12" t="str">
        <f t="shared" si="0"/>
        <v>mg/l</v>
      </c>
      <c r="I24" s="14"/>
      <c r="J24" s="8"/>
    </row>
    <row r="25" spans="1:10" ht="20.100000000000001" customHeight="1" x14ac:dyDescent="0.25">
      <c r="A25" s="18" t="s">
        <v>30</v>
      </c>
      <c r="B25" s="32"/>
      <c r="C25" s="33"/>
      <c r="D25" s="12" t="s">
        <v>14</v>
      </c>
      <c r="E25" s="13"/>
      <c r="F25" s="13"/>
      <c r="G25" s="13"/>
      <c r="H25" s="12" t="str">
        <f t="shared" si="0"/>
        <v>mg/l</v>
      </c>
      <c r="I25" s="14"/>
      <c r="J25" s="8"/>
    </row>
    <row r="26" spans="1:10" ht="20.100000000000001" customHeight="1" x14ac:dyDescent="0.25">
      <c r="A26" s="23" t="s">
        <v>31</v>
      </c>
      <c r="B26" s="32"/>
      <c r="C26" s="33"/>
      <c r="D26" s="12" t="s">
        <v>14</v>
      </c>
      <c r="E26" s="13"/>
      <c r="F26" s="13"/>
      <c r="G26" s="13"/>
      <c r="H26" s="12" t="str">
        <f t="shared" si="0"/>
        <v>mg/l</v>
      </c>
      <c r="I26" s="14"/>
      <c r="J26" s="8"/>
    </row>
    <row r="27" spans="1:10" ht="20.100000000000001" customHeight="1" thickBot="1" x14ac:dyDescent="0.3">
      <c r="A27" s="19" t="s">
        <v>45</v>
      </c>
      <c r="B27" s="34"/>
      <c r="C27" s="35"/>
      <c r="D27" s="15" t="s">
        <v>14</v>
      </c>
      <c r="E27" s="16"/>
      <c r="F27" s="16"/>
      <c r="G27" s="16"/>
      <c r="H27" s="15" t="str">
        <f t="shared" si="0"/>
        <v>mg/l</v>
      </c>
      <c r="I27" s="17"/>
      <c r="J27" s="9"/>
    </row>
    <row r="28" spans="1:10" ht="30" customHeight="1" thickBo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30" customHeight="1" x14ac:dyDescent="0.25">
      <c r="A29" s="76" t="s">
        <v>49</v>
      </c>
      <c r="B29" s="77"/>
      <c r="C29" s="77"/>
      <c r="D29" s="77"/>
      <c r="E29" s="77"/>
      <c r="F29" s="77"/>
      <c r="G29" s="77"/>
      <c r="H29" s="77"/>
      <c r="I29" s="77"/>
      <c r="J29" s="78"/>
    </row>
    <row r="30" spans="1:10" ht="15" customHeight="1" x14ac:dyDescent="0.25">
      <c r="A30" s="41" t="s">
        <v>0</v>
      </c>
      <c r="B30" s="42" t="s">
        <v>16</v>
      </c>
      <c r="C30" s="42"/>
      <c r="D30" s="42" t="s">
        <v>1</v>
      </c>
      <c r="E30" s="43" t="s">
        <v>17</v>
      </c>
      <c r="F30" s="43"/>
      <c r="G30" s="43" t="s">
        <v>18</v>
      </c>
      <c r="H30" s="43"/>
      <c r="I30" s="43" t="s">
        <v>19</v>
      </c>
      <c r="J30" s="44" t="s">
        <v>2</v>
      </c>
    </row>
    <row r="31" spans="1:10" ht="15" customHeight="1" x14ac:dyDescent="0.25">
      <c r="A31" s="41"/>
      <c r="B31" s="42"/>
      <c r="C31" s="42"/>
      <c r="D31" s="42"/>
      <c r="E31" s="43"/>
      <c r="F31" s="43"/>
      <c r="G31" s="43" t="s">
        <v>20</v>
      </c>
      <c r="H31" s="43"/>
      <c r="I31" s="43"/>
      <c r="J31" s="44"/>
    </row>
    <row r="32" spans="1:10" ht="22.5" customHeight="1" x14ac:dyDescent="0.25">
      <c r="A32" s="41"/>
      <c r="B32" s="42"/>
      <c r="C32" s="42"/>
      <c r="D32" s="42"/>
      <c r="E32" s="11" t="s">
        <v>21</v>
      </c>
      <c r="F32" s="11" t="s">
        <v>22</v>
      </c>
      <c r="G32" s="11" t="s">
        <v>23</v>
      </c>
      <c r="H32" s="11" t="s">
        <v>1</v>
      </c>
      <c r="I32" s="43"/>
      <c r="J32" s="44"/>
    </row>
    <row r="33" spans="1:10" ht="20.100000000000001" customHeight="1" x14ac:dyDescent="0.25">
      <c r="A33" s="18" t="s">
        <v>26</v>
      </c>
      <c r="B33" s="62"/>
      <c r="C33" s="62"/>
      <c r="D33" s="12" t="s">
        <v>14</v>
      </c>
      <c r="E33" s="13"/>
      <c r="F33" s="13"/>
      <c r="G33" s="13"/>
      <c r="H33" s="12" t="str">
        <f t="shared" ref="H33:H45" si="1">D33</f>
        <v>mg/l</v>
      </c>
      <c r="I33" s="14"/>
      <c r="J33" s="8"/>
    </row>
    <row r="34" spans="1:10" ht="20.100000000000001" customHeight="1" x14ac:dyDescent="0.25">
      <c r="A34" s="18" t="s">
        <v>25</v>
      </c>
      <c r="B34" s="62"/>
      <c r="C34" s="62"/>
      <c r="D34" s="12" t="s">
        <v>14</v>
      </c>
      <c r="E34" s="13"/>
      <c r="F34" s="13"/>
      <c r="G34" s="13"/>
      <c r="H34" s="12" t="str">
        <f t="shared" si="1"/>
        <v>mg/l</v>
      </c>
      <c r="I34" s="14"/>
      <c r="J34" s="8"/>
    </row>
    <row r="35" spans="1:10" ht="20.100000000000001" customHeight="1" x14ac:dyDescent="0.25">
      <c r="A35" s="18" t="s">
        <v>50</v>
      </c>
      <c r="B35" s="36"/>
      <c r="C35" s="37"/>
      <c r="D35" s="12" t="s">
        <v>51</v>
      </c>
      <c r="E35" s="13"/>
      <c r="F35" s="13"/>
      <c r="G35" s="13"/>
      <c r="H35" s="12" t="str">
        <f t="shared" si="1"/>
        <v>mg/l Pt</v>
      </c>
      <c r="I35" s="14"/>
      <c r="J35" s="8"/>
    </row>
    <row r="36" spans="1:10" ht="20.100000000000001" customHeight="1" x14ac:dyDescent="0.25">
      <c r="A36" s="18" t="s">
        <v>27</v>
      </c>
      <c r="B36" s="36"/>
      <c r="C36" s="37"/>
      <c r="D36" s="12" t="s">
        <v>14</v>
      </c>
      <c r="E36" s="13"/>
      <c r="F36" s="13"/>
      <c r="G36" s="13"/>
      <c r="H36" s="12" t="str">
        <f t="shared" si="1"/>
        <v>mg/l</v>
      </c>
      <c r="I36" s="14"/>
      <c r="J36" s="8"/>
    </row>
    <row r="37" spans="1:10" ht="20.100000000000001" customHeight="1" x14ac:dyDescent="0.25">
      <c r="A37" s="18" t="s">
        <v>28</v>
      </c>
      <c r="B37" s="21"/>
      <c r="C37" s="21"/>
      <c r="D37" s="12" t="s">
        <v>14</v>
      </c>
      <c r="E37" s="13"/>
      <c r="F37" s="13"/>
      <c r="G37" s="13"/>
      <c r="H37" s="12" t="str">
        <f t="shared" ref="H37" si="2">D37</f>
        <v>mg/l</v>
      </c>
      <c r="I37" s="14"/>
      <c r="J37" s="8"/>
    </row>
    <row r="38" spans="1:10" ht="20.100000000000001" customHeight="1" x14ac:dyDescent="0.25">
      <c r="A38" s="18" t="s">
        <v>52</v>
      </c>
      <c r="B38" s="30"/>
      <c r="C38" s="31"/>
      <c r="D38" s="12" t="s">
        <v>14</v>
      </c>
      <c r="E38" s="13"/>
      <c r="F38" s="13"/>
      <c r="G38" s="13"/>
      <c r="H38" s="12" t="str">
        <f t="shared" ref="H38:H39" si="3">D38</f>
        <v>mg/l</v>
      </c>
      <c r="I38" s="14"/>
      <c r="J38" s="8"/>
    </row>
    <row r="39" spans="1:10" ht="20.100000000000001" customHeight="1" x14ac:dyDescent="0.25">
      <c r="A39" s="18" t="s">
        <v>53</v>
      </c>
      <c r="B39" s="32"/>
      <c r="C39" s="33"/>
      <c r="D39" s="12" t="s">
        <v>14</v>
      </c>
      <c r="E39" s="13"/>
      <c r="F39" s="13"/>
      <c r="G39" s="13"/>
      <c r="H39" s="12" t="str">
        <f t="shared" si="3"/>
        <v>mg/l</v>
      </c>
      <c r="I39" s="14"/>
      <c r="J39" s="8"/>
    </row>
    <row r="40" spans="1:10" ht="20.100000000000001" customHeight="1" x14ac:dyDescent="0.25">
      <c r="A40" s="18" t="s">
        <v>54</v>
      </c>
      <c r="B40" s="64"/>
      <c r="C40" s="65"/>
      <c r="D40" s="12" t="s">
        <v>14</v>
      </c>
      <c r="E40" s="13"/>
      <c r="F40" s="13"/>
      <c r="G40" s="13"/>
      <c r="H40" s="12" t="str">
        <f t="shared" si="1"/>
        <v>mg/l</v>
      </c>
      <c r="I40" s="14"/>
      <c r="J40" s="8"/>
    </row>
    <row r="41" spans="1:10" ht="20.100000000000001" customHeight="1" x14ac:dyDescent="0.25">
      <c r="A41" s="18" t="s">
        <v>55</v>
      </c>
      <c r="B41" s="30"/>
      <c r="C41" s="31"/>
      <c r="D41" s="12" t="s">
        <v>14</v>
      </c>
      <c r="E41" s="13"/>
      <c r="F41" s="13"/>
      <c r="G41" s="13"/>
      <c r="H41" s="12" t="str">
        <f t="shared" si="1"/>
        <v>mg/l</v>
      </c>
      <c r="I41" s="14"/>
      <c r="J41" s="8"/>
    </row>
    <row r="42" spans="1:10" ht="20.100000000000001" customHeight="1" x14ac:dyDescent="0.25">
      <c r="A42" s="18" t="s">
        <v>29</v>
      </c>
      <c r="B42" s="64"/>
      <c r="C42" s="65"/>
      <c r="D42" s="12" t="s">
        <v>14</v>
      </c>
      <c r="E42" s="13"/>
      <c r="F42" s="13"/>
      <c r="G42" s="13"/>
      <c r="H42" s="12" t="str">
        <f t="shared" si="1"/>
        <v>mg/l</v>
      </c>
      <c r="I42" s="14"/>
      <c r="J42" s="8"/>
    </row>
    <row r="43" spans="1:10" ht="20.100000000000001" customHeight="1" x14ac:dyDescent="0.25">
      <c r="A43" s="18" t="s">
        <v>56</v>
      </c>
      <c r="B43" s="36"/>
      <c r="C43" s="37"/>
      <c r="D43" s="24" t="s">
        <v>58</v>
      </c>
      <c r="E43" s="13"/>
      <c r="F43" s="13"/>
      <c r="G43" s="13"/>
      <c r="H43" s="24" t="str">
        <f t="shared" si="1"/>
        <v>FNU/FAU*</v>
      </c>
      <c r="I43" s="14"/>
      <c r="J43" s="8"/>
    </row>
    <row r="44" spans="1:10" ht="20.100000000000001" customHeight="1" x14ac:dyDescent="0.25">
      <c r="A44" s="18" t="s">
        <v>57</v>
      </c>
      <c r="B44" s="62"/>
      <c r="C44" s="62"/>
      <c r="D44" s="12" t="s">
        <v>47</v>
      </c>
      <c r="E44" s="13"/>
      <c r="F44" s="13"/>
      <c r="G44" s="13"/>
      <c r="H44" s="12" t="str">
        <f t="shared" si="1"/>
        <v>mmol/l</v>
      </c>
      <c r="I44" s="14"/>
      <c r="J44" s="8"/>
    </row>
    <row r="45" spans="1:10" ht="20.100000000000001" customHeight="1" x14ac:dyDescent="0.25">
      <c r="A45" s="23" t="s">
        <v>64</v>
      </c>
      <c r="B45" s="63"/>
      <c r="C45" s="63"/>
      <c r="D45" s="25" t="s">
        <v>14</v>
      </c>
      <c r="E45" s="26"/>
      <c r="F45" s="26"/>
      <c r="G45" s="26"/>
      <c r="H45" s="25" t="str">
        <f t="shared" si="1"/>
        <v>mg/l</v>
      </c>
      <c r="I45" s="27"/>
      <c r="J45" s="28"/>
    </row>
    <row r="46" spans="1:10" ht="20.100000000000001" customHeight="1" thickBot="1" x14ac:dyDescent="0.3">
      <c r="A46" s="19" t="s">
        <v>60</v>
      </c>
      <c r="B46" s="66"/>
      <c r="C46" s="66"/>
      <c r="D46" s="15" t="s">
        <v>14</v>
      </c>
      <c r="E46" s="16"/>
      <c r="F46" s="16"/>
      <c r="G46" s="16"/>
      <c r="H46" s="15" t="str">
        <f t="shared" ref="H46" si="4">D46</f>
        <v>mg/l</v>
      </c>
      <c r="I46" s="17"/>
      <c r="J46" s="9"/>
    </row>
    <row r="47" spans="1:10" ht="30" customHeight="1" x14ac:dyDescent="0.25">
      <c r="A47" s="88" t="s">
        <v>65</v>
      </c>
      <c r="B47" s="88"/>
      <c r="C47" s="88"/>
      <c r="D47" s="88"/>
      <c r="E47" s="88"/>
      <c r="F47" s="88"/>
      <c r="G47" s="88"/>
      <c r="H47" s="88"/>
      <c r="I47" s="88"/>
      <c r="J47" s="88"/>
    </row>
    <row r="48" spans="1:10" ht="30" customHeight="1" thickBo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30" customHeight="1" thickBot="1" x14ac:dyDescent="0.3">
      <c r="A49" s="59" t="s">
        <v>59</v>
      </c>
      <c r="B49" s="60"/>
      <c r="C49" s="60"/>
      <c r="D49" s="60"/>
      <c r="E49" s="60"/>
      <c r="F49" s="60"/>
      <c r="G49" s="60"/>
      <c r="H49" s="60"/>
      <c r="I49" s="60"/>
      <c r="J49" s="61"/>
    </row>
    <row r="50" spans="1:10" ht="15" customHeight="1" x14ac:dyDescent="0.25">
      <c r="A50" s="57" t="s">
        <v>0</v>
      </c>
      <c r="B50" s="58" t="s">
        <v>16</v>
      </c>
      <c r="C50" s="58"/>
      <c r="D50" s="58" t="s">
        <v>1</v>
      </c>
      <c r="E50" s="55" t="s">
        <v>17</v>
      </c>
      <c r="F50" s="55"/>
      <c r="G50" s="55" t="s">
        <v>18</v>
      </c>
      <c r="H50" s="55"/>
      <c r="I50" s="55" t="s">
        <v>19</v>
      </c>
      <c r="J50" s="56" t="s">
        <v>2</v>
      </c>
    </row>
    <row r="51" spans="1:10" ht="15" customHeight="1" x14ac:dyDescent="0.25">
      <c r="A51" s="41"/>
      <c r="B51" s="42"/>
      <c r="C51" s="42"/>
      <c r="D51" s="42"/>
      <c r="E51" s="43"/>
      <c r="F51" s="43"/>
      <c r="G51" s="43" t="s">
        <v>20</v>
      </c>
      <c r="H51" s="43"/>
      <c r="I51" s="43"/>
      <c r="J51" s="44"/>
    </row>
    <row r="52" spans="1:10" ht="22.5" customHeight="1" x14ac:dyDescent="0.25">
      <c r="A52" s="41"/>
      <c r="B52" s="42"/>
      <c r="C52" s="42"/>
      <c r="D52" s="42"/>
      <c r="E52" s="11" t="s">
        <v>21</v>
      </c>
      <c r="F52" s="11" t="s">
        <v>22</v>
      </c>
      <c r="G52" s="11" t="s">
        <v>23</v>
      </c>
      <c r="H52" s="11" t="s">
        <v>1</v>
      </c>
      <c r="I52" s="43"/>
      <c r="J52" s="44"/>
    </row>
    <row r="53" spans="1:10" ht="20.100000000000001" customHeight="1" thickBot="1" x14ac:dyDescent="0.3">
      <c r="A53" s="20" t="s">
        <v>61</v>
      </c>
      <c r="B53" s="34"/>
      <c r="C53" s="35"/>
      <c r="D53" s="15" t="s">
        <v>14</v>
      </c>
      <c r="E53" s="16"/>
      <c r="F53" s="16"/>
      <c r="G53" s="16"/>
      <c r="H53" s="15" t="str">
        <f t="shared" ref="H53" si="5">D53</f>
        <v>mg/l</v>
      </c>
      <c r="I53" s="17"/>
      <c r="J53" s="9"/>
    </row>
    <row r="54" spans="1:10" ht="30" customHeight="1" thickBo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ht="30" customHeight="1" thickBot="1" x14ac:dyDescent="0.3">
      <c r="A55" s="49" t="s">
        <v>32</v>
      </c>
      <c r="B55" s="50"/>
      <c r="C55" s="50"/>
      <c r="D55" s="50"/>
      <c r="E55" s="50"/>
      <c r="F55" s="50"/>
      <c r="G55" s="50"/>
      <c r="H55" s="50"/>
      <c r="I55" s="50"/>
      <c r="J55" s="51"/>
    </row>
    <row r="56" spans="1:10" ht="15" customHeight="1" x14ac:dyDescent="0.25">
      <c r="A56" s="80" t="s">
        <v>0</v>
      </c>
      <c r="B56" s="81"/>
      <c r="C56" s="79" t="s">
        <v>33</v>
      </c>
      <c r="D56" s="79"/>
      <c r="E56" s="79"/>
      <c r="F56" s="79"/>
      <c r="G56" s="79"/>
      <c r="H56" s="52" t="s">
        <v>24</v>
      </c>
      <c r="I56" s="53"/>
      <c r="J56" s="54"/>
    </row>
    <row r="57" spans="1:10" ht="171" customHeight="1" thickBot="1" x14ac:dyDescent="0.3">
      <c r="A57" s="83"/>
      <c r="B57" s="82"/>
      <c r="C57" s="82"/>
      <c r="D57" s="82"/>
      <c r="E57" s="82"/>
      <c r="F57" s="82"/>
      <c r="G57" s="82"/>
      <c r="H57" s="46"/>
      <c r="I57" s="46"/>
      <c r="J57" s="47"/>
    </row>
    <row r="58" spans="1:10" ht="30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15" x14ac:dyDescent="0.25">
      <c r="A59" s="75" t="s">
        <v>3</v>
      </c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120.6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</row>
    <row r="61" spans="1:10" x14ac:dyDescent="0.25">
      <c r="A61" s="5" t="s">
        <v>4</v>
      </c>
      <c r="B61" s="5"/>
      <c r="C61" s="5"/>
      <c r="D61" s="5"/>
      <c r="E61" s="5"/>
      <c r="F61" s="5"/>
      <c r="G61" s="5"/>
      <c r="H61" s="5"/>
      <c r="I61" s="5"/>
      <c r="J61" s="5"/>
    </row>
    <row r="62" spans="1:10" ht="30" customHeight="1" x14ac:dyDescent="0.25">
      <c r="A62" s="48" t="s">
        <v>5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15" x14ac:dyDescent="0.25">
      <c r="A63" s="10" t="s">
        <v>12</v>
      </c>
      <c r="B63" s="73" t="s">
        <v>7</v>
      </c>
      <c r="C63" s="73"/>
      <c r="D63" s="73"/>
      <c r="E63" s="74" t="s">
        <v>13</v>
      </c>
      <c r="F63" s="74"/>
      <c r="G63" s="74"/>
      <c r="H63" s="72"/>
      <c r="I63" s="72"/>
      <c r="J63" s="72"/>
    </row>
    <row r="64" spans="1:10" ht="15" x14ac:dyDescent="0.25">
      <c r="A64" s="6"/>
    </row>
    <row r="65" spans="1:1" ht="15" x14ac:dyDescent="0.25">
      <c r="A65" s="6"/>
    </row>
    <row r="66" spans="1:1" ht="15" x14ac:dyDescent="0.25">
      <c r="A66" s="6"/>
    </row>
  </sheetData>
  <sheetProtection algorithmName="SHA-512" hashValue="RGhcHue4IJMP3+0XlIvI/Cgdunxv9lixHRT4K3bSuuQ1SB3b1CnwtY0EAqurUd4ifMxPxlU0tld5jtr9ROuRbQ==" saltValue="E8EXezTtR1i5UzOSCa4uUA==" spinCount="100000" sheet="1" selectLockedCells="1"/>
  <mergeCells count="71">
    <mergeCell ref="B1:H1"/>
    <mergeCell ref="A2:J2"/>
    <mergeCell ref="A3:J3"/>
    <mergeCell ref="A5:J5"/>
    <mergeCell ref="A4:J4"/>
    <mergeCell ref="A62:J62"/>
    <mergeCell ref="A9:J9"/>
    <mergeCell ref="A60:J60"/>
    <mergeCell ref="H63:J63"/>
    <mergeCell ref="B63:D63"/>
    <mergeCell ref="E63:G63"/>
    <mergeCell ref="A59:J59"/>
    <mergeCell ref="G30:H30"/>
    <mergeCell ref="A29:J29"/>
    <mergeCell ref="C56:G56"/>
    <mergeCell ref="A56:B56"/>
    <mergeCell ref="C57:G57"/>
    <mergeCell ref="A57:B57"/>
    <mergeCell ref="J30:J32"/>
    <mergeCell ref="G31:H31"/>
    <mergeCell ref="A48:J48"/>
    <mergeCell ref="D6:J6"/>
    <mergeCell ref="A7:C7"/>
    <mergeCell ref="D7:F7"/>
    <mergeCell ref="G7:H7"/>
    <mergeCell ref="A8:C8"/>
    <mergeCell ref="D8:F8"/>
    <mergeCell ref="G8:H8"/>
    <mergeCell ref="I8:J8"/>
    <mergeCell ref="A6:C6"/>
    <mergeCell ref="A49:J49"/>
    <mergeCell ref="A30:A32"/>
    <mergeCell ref="B30:C32"/>
    <mergeCell ref="D30:D32"/>
    <mergeCell ref="E30:F31"/>
    <mergeCell ref="I30:I32"/>
    <mergeCell ref="B33:C34"/>
    <mergeCell ref="B44:C44"/>
    <mergeCell ref="B45:C45"/>
    <mergeCell ref="B38:C40"/>
    <mergeCell ref="B41:C42"/>
    <mergeCell ref="B43:C43"/>
    <mergeCell ref="A47:J47"/>
    <mergeCell ref="B46:C46"/>
    <mergeCell ref="I50:I52"/>
    <mergeCell ref="J50:J52"/>
    <mergeCell ref="G51:H51"/>
    <mergeCell ref="B53:C53"/>
    <mergeCell ref="A50:A52"/>
    <mergeCell ref="B50:C52"/>
    <mergeCell ref="D50:D52"/>
    <mergeCell ref="E50:F51"/>
    <mergeCell ref="G50:H50"/>
    <mergeCell ref="A54:J54"/>
    <mergeCell ref="H57:J57"/>
    <mergeCell ref="A58:J58"/>
    <mergeCell ref="A55:J55"/>
    <mergeCell ref="H56:J56"/>
    <mergeCell ref="A28:J28"/>
    <mergeCell ref="B14:C27"/>
    <mergeCell ref="B36:C36"/>
    <mergeCell ref="B35:C35"/>
    <mergeCell ref="A10:J10"/>
    <mergeCell ref="A11:A13"/>
    <mergeCell ref="B11:C13"/>
    <mergeCell ref="D11:D13"/>
    <mergeCell ref="E11:F12"/>
    <mergeCell ref="G11:H11"/>
    <mergeCell ref="I11:I13"/>
    <mergeCell ref="J11:J13"/>
    <mergeCell ref="G12:H12"/>
  </mergeCells>
  <conditionalFormatting sqref="B63:D63">
    <cfRule type="expression" dxfId="5" priority="13">
      <formula>IF(B63&lt;&gt;"Tu vyplniť",1,0)</formula>
    </cfRule>
  </conditionalFormatting>
  <conditionalFormatting sqref="D6">
    <cfRule type="expression" dxfId="4" priority="1">
      <formula>IF(D6&lt;&gt;"Tu vyplniť",1,0)</formula>
    </cfRule>
  </conditionalFormatting>
  <conditionalFormatting sqref="D7">
    <cfRule type="expression" dxfId="3" priority="4">
      <formula>IF(D7&lt;&gt;"Tu vyplniť",1,0)</formula>
    </cfRule>
  </conditionalFormatting>
  <conditionalFormatting sqref="D8">
    <cfRule type="expression" dxfId="2" priority="3">
      <formula>IF(D8&lt;&gt;"Tu vyplniť",1,0)</formula>
    </cfRule>
  </conditionalFormatting>
  <conditionalFormatting sqref="I7:I8">
    <cfRule type="expression" dxfId="1" priority="2">
      <formula>IF(I7&lt;&gt;"Tu vyplniť",1,0)</formula>
    </cfRule>
  </conditionalFormatting>
  <conditionalFormatting sqref="K8">
    <cfRule type="expression" dxfId="0" priority="7">
      <formula>IF(K8&lt;&gt;"Tu vyplniť",1,0)</formula>
    </cfRule>
  </conditionalFormatting>
  <dataValidations count="8">
    <dataValidation type="custom" allowBlank="1" showInputMessage="1" showErrorMessage="1" errorTitle="Zadaná hodnota nie je správna !" error="Tu je možné zadať len:_x000a_1.) Dátum, alebo_x000a_2.) Dátum v správnom formáte, alebo_x000a_3.) Platný dátum." sqref="B63:D63 I14:I27 I33:I46 I53" xr:uid="{00000000-0002-0000-0000-000000000000}">
      <formula1>AND(ISNUMBER(B14),LEFT(CELL("format",B14),1)="D")</formula1>
    </dataValidation>
    <dataValidation type="custom" allowBlank="1" showInputMessage="1" showErrorMessage="1" errorTitle="Zadaná hodnota nie je správna !" error="Tu je možné zadať len email v správnom formáte." sqref="D8" xr:uid="{00000000-0002-0000-0000-000001000000}">
      <formula1>AND(ISERROR(FIND(" ",D8)),LEN(D8)-LEN(SUBSTITUTE(D8,"@",""))=1,IFERROR(SEARCH("@",D8)&lt;SEARCH(".",D8,SEARCH("@",D8)),0),ISERROR(FIND(",",D8)),NOT(IFERROR(SEARCH(".",D8,SEARCH("@",D8))-SEARCH("@",D8),0)=1),LEFT(D8,1)&lt;&gt;".",RIGHT(D8,1)&lt;&gt;".")</formula1>
    </dataValidation>
    <dataValidation type="textLength" allowBlank="1" showInputMessage="1" showErrorMessage="1" errorTitle="Zadaná hodnota nie je správna !" error="Tu je možné zadať len:_x000a_1.) Číselné hodnoty_x000a_2.) Hodnoty medzi 9 - 12 znakov." sqref="I8:J8" xr:uid="{00000000-0002-0000-0000-000002000000}">
      <formula1>9</formula1>
      <formula2>12</formula2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I7" xr:uid="{00000000-0002-0000-0000-000003000000}">
      <formula1>AND(I7&lt;&gt;"",LEN(I7)=5,ISNUMBER(_xlfn.NUMBERVALUE(LEFT(I7,2),",")),MID(I7,3,1)=".",ISNUMBER(_xlfn.NUMBERVALUE(RIGHT(I7,2),",")))</formula1>
    </dataValidation>
    <dataValidation type="list" allowBlank="1" showInputMessage="1" showErrorMessage="1" sqref="D23:D27 D15:D21 D33:D34 D36:D46 D53" xr:uid="{00000000-0002-0000-0000-000004000000}">
      <formula1>"mg/l,μg/l,mS/m,mmol/l,FNU/FAU*"</formula1>
    </dataValidation>
    <dataValidation type="custom" allowBlank="1" showInputMessage="1" showErrorMessage="1" errorTitle="Zadaná hodnota nie je správna !" error="Tu je možné zadať len číselnú hodnotu." sqref="E14:G27 E33:G46 E53:G53" xr:uid="{00000000-0002-0000-0000-000005000000}">
      <formula1>ISNUMBER(E14)</formula1>
    </dataValidation>
    <dataValidation type="list" allowBlank="1" showInputMessage="1" showErrorMessage="1" sqref="D14 D22" xr:uid="{0682980F-43B6-4208-ADAA-DB205EFAE914}">
      <formula1>"mg/l,μg/l,mS/m,mmol/l,FNU/FAU*,-"</formula1>
    </dataValidation>
    <dataValidation type="list" allowBlank="1" showInputMessage="1" showErrorMessage="1" sqref="D35" xr:uid="{26736DEA-BCAC-4FD6-97CF-265732D02A76}">
      <formula1>"mg/l,μg/l,mS/m,mmol/l,FNU/FAU*,mg/l Pt"</formula1>
    </dataValidation>
  </dataValidations>
  <printOptions horizontalCentered="1"/>
  <pageMargins left="0.19685039370078741" right="0.19685039370078741" top="0.39370078740157483" bottom="0.39370078740157483" header="0.6692913385826772" footer="0.39370078740157483"/>
  <pageSetup paperSize="9" fitToHeight="0" orientation="portrait" r:id="rId1"/>
  <headerFooter scaleWithDoc="0" alignWithMargins="0">
    <oddFooter>&amp;L&amp;"Arial,Normálne"&amp;6Rozborový list / MPS-ZPV-10/2025&amp;R&amp;"-,Kurzíva"&amp;6&amp;P/&amp;N</oddFooter>
  </headerFooter>
  <rowBreaks count="2" manualBreakCount="2">
    <brk id="28" max="16383" man="1"/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MPS_RL_ZPV</vt:lpstr>
      <vt:lpstr>MPS_RL_ZPV!Oblasť_tlače</vt:lpstr>
      <vt:lpstr>Ukazovatele_ZPV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Bartalska Dana</cp:lastModifiedBy>
  <cp:lastPrinted>2025-10-10T09:07:28Z</cp:lastPrinted>
  <dcterms:created xsi:type="dcterms:W3CDTF">2022-03-17T11:01:49Z</dcterms:created>
  <dcterms:modified xsi:type="dcterms:W3CDTF">2025-10-10T09:07:34Z</dcterms:modified>
  <cp:version>01</cp:version>
</cp:coreProperties>
</file>